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isele.rodrigues\Desktop\Enquadramento docentes 2021\Novos Credenciamentos\"/>
    </mc:Choice>
  </mc:AlternateContent>
  <xr:revisionPtr revIDLastSave="0" documentId="13_ncr:1_{EBDDA223-FA57-440F-8AE7-4A288E331983}" xr6:coauthVersionLast="36" xr6:coauthVersionMax="47" xr10:uidLastSave="{00000000-0000-0000-0000-000000000000}"/>
  <bookViews>
    <workbookView xWindow="0" yWindow="0" windowWidth="20490" windowHeight="7545" xr2:uid="{F515E030-A097-E142-A7E5-F65AF0AFDCB1}"/>
  </bookViews>
  <sheets>
    <sheet name="Dados Docente" sheetId="1" r:id="rId1"/>
    <sheet name="Orientações em andamento" sheetId="3" r:id="rId2"/>
    <sheet name="Produção Intelectua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4" i="4"/>
  <c r="J85" i="4"/>
  <c r="J86" i="4"/>
  <c r="J91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G9" i="4"/>
  <c r="I9" i="4" s="1"/>
  <c r="J9" i="4" s="1"/>
  <c r="G10" i="4"/>
  <c r="I10" i="4" s="1"/>
  <c r="G101" i="4"/>
  <c r="I101" i="4" s="1"/>
  <c r="G102" i="4"/>
  <c r="I102" i="4" s="1"/>
  <c r="G103" i="4"/>
  <c r="I103" i="4" s="1"/>
  <c r="G104" i="4"/>
  <c r="I104" i="4" s="1"/>
  <c r="G105" i="4"/>
  <c r="I105" i="4" s="1"/>
  <c r="G106" i="4"/>
  <c r="I106" i="4" s="1"/>
  <c r="G107" i="4"/>
  <c r="I107" i="4"/>
  <c r="G108" i="4"/>
  <c r="I108" i="4" s="1"/>
  <c r="J108" i="4" s="1"/>
  <c r="G20" i="4"/>
  <c r="I20" i="4" s="1"/>
  <c r="G21" i="4"/>
  <c r="I21" i="4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29" i="4"/>
  <c r="I29" i="4" s="1"/>
  <c r="G30" i="4"/>
  <c r="I30" i="4" s="1"/>
  <c r="G31" i="4"/>
  <c r="I31" i="4" s="1"/>
  <c r="G32" i="4"/>
  <c r="I32" i="4" s="1"/>
  <c r="G33" i="4"/>
  <c r="I33" i="4" s="1"/>
  <c r="G34" i="4"/>
  <c r="I34" i="4" s="1"/>
  <c r="G35" i="4"/>
  <c r="I35" i="4" s="1"/>
  <c r="G36" i="4"/>
  <c r="I36" i="4" s="1"/>
  <c r="G37" i="4"/>
  <c r="I37" i="4" s="1"/>
  <c r="G38" i="4"/>
  <c r="I38" i="4" s="1"/>
  <c r="G39" i="4"/>
  <c r="I39" i="4" s="1"/>
  <c r="G40" i="4"/>
  <c r="I40" i="4" s="1"/>
  <c r="G41" i="4"/>
  <c r="I41" i="4" s="1"/>
  <c r="G42" i="4"/>
  <c r="I42" i="4" s="1"/>
  <c r="G43" i="4"/>
  <c r="I43" i="4" s="1"/>
  <c r="G44" i="4"/>
  <c r="I44" i="4" s="1"/>
  <c r="G45" i="4"/>
  <c r="I45" i="4" s="1"/>
  <c r="G46" i="4"/>
  <c r="I46" i="4" s="1"/>
  <c r="G47" i="4"/>
  <c r="I47" i="4" s="1"/>
  <c r="G48" i="4"/>
  <c r="I48" i="4" s="1"/>
  <c r="G49" i="4"/>
  <c r="I49" i="4" s="1"/>
  <c r="G50" i="4"/>
  <c r="I50" i="4"/>
  <c r="G51" i="4"/>
  <c r="I51" i="4" s="1"/>
  <c r="G52" i="4"/>
  <c r="I52" i="4" s="1"/>
  <c r="G53" i="4"/>
  <c r="I53" i="4"/>
  <c r="G54" i="4"/>
  <c r="I54" i="4" s="1"/>
  <c r="G55" i="4"/>
  <c r="I55" i="4" s="1"/>
  <c r="G56" i="4"/>
  <c r="I56" i="4" s="1"/>
  <c r="G57" i="4"/>
  <c r="I57" i="4" s="1"/>
  <c r="G58" i="4"/>
  <c r="I58" i="4" s="1"/>
  <c r="G59" i="4"/>
  <c r="I59" i="4" s="1"/>
  <c r="G60" i="4"/>
  <c r="I60" i="4" s="1"/>
  <c r="G61" i="4"/>
  <c r="I61" i="4" s="1"/>
  <c r="G62" i="4"/>
  <c r="I62" i="4" s="1"/>
  <c r="G63" i="4"/>
  <c r="I63" i="4" s="1"/>
  <c r="G64" i="4"/>
  <c r="I64" i="4" s="1"/>
  <c r="G65" i="4"/>
  <c r="I65" i="4" s="1"/>
  <c r="G66" i="4"/>
  <c r="I66" i="4"/>
  <c r="G67" i="4"/>
  <c r="I67" i="4" s="1"/>
  <c r="G68" i="4"/>
  <c r="I68" i="4" s="1"/>
  <c r="G69" i="4"/>
  <c r="I69" i="4" s="1"/>
  <c r="G70" i="4"/>
  <c r="I70" i="4" s="1"/>
  <c r="G71" i="4"/>
  <c r="I71" i="4" s="1"/>
  <c r="G72" i="4"/>
  <c r="I72" i="4" s="1"/>
  <c r="G73" i="4"/>
  <c r="I73" i="4"/>
  <c r="G74" i="4"/>
  <c r="I74" i="4" s="1"/>
  <c r="G75" i="4"/>
  <c r="I75" i="4"/>
  <c r="G76" i="4"/>
  <c r="I76" i="4" s="1"/>
  <c r="G77" i="4"/>
  <c r="I77" i="4" s="1"/>
  <c r="G78" i="4"/>
  <c r="I78" i="4"/>
  <c r="G79" i="4"/>
  <c r="I79" i="4" s="1"/>
  <c r="G80" i="4"/>
  <c r="I80" i="4" s="1"/>
  <c r="G81" i="4"/>
  <c r="I81" i="4"/>
  <c r="G82" i="4"/>
  <c r="I82" i="4" s="1"/>
  <c r="G83" i="4"/>
  <c r="I83" i="4" s="1"/>
  <c r="J83" i="4" s="1"/>
  <c r="G84" i="4"/>
  <c r="I84" i="4" s="1"/>
  <c r="G85" i="4"/>
  <c r="I85" i="4" s="1"/>
  <c r="G86" i="4"/>
  <c r="I86" i="4" s="1"/>
  <c r="G87" i="4"/>
  <c r="I87" i="4" s="1"/>
  <c r="J87" i="4" s="1"/>
  <c r="G88" i="4"/>
  <c r="I88" i="4" s="1"/>
  <c r="J88" i="4" s="1"/>
  <c r="G89" i="4"/>
  <c r="I89" i="4" s="1"/>
  <c r="J89" i="4" s="1"/>
  <c r="G90" i="4"/>
  <c r="I90" i="4" s="1"/>
  <c r="J90" i="4" s="1"/>
  <c r="G91" i="4"/>
  <c r="I91" i="4" s="1"/>
  <c r="G92" i="4"/>
  <c r="I92" i="4" s="1"/>
  <c r="J92" i="4" s="1"/>
  <c r="G93" i="4"/>
  <c r="I93" i="4" s="1"/>
  <c r="J93" i="4" s="1"/>
  <c r="G94" i="4"/>
  <c r="I94" i="4" s="1"/>
  <c r="J94" i="4" s="1"/>
  <c r="G95" i="4"/>
  <c r="I95" i="4" s="1"/>
  <c r="G96" i="4"/>
  <c r="I96" i="4" s="1"/>
  <c r="G97" i="4"/>
  <c r="I97" i="4" s="1"/>
  <c r="G98" i="4"/>
  <c r="I98" i="4" s="1"/>
  <c r="G99" i="4"/>
  <c r="I99" i="4"/>
  <c r="G100" i="4"/>
  <c r="I100" i="4" s="1"/>
  <c r="G11" i="4"/>
  <c r="I11" i="4" s="1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</calcChain>
</file>

<file path=xl/sharedStrings.xml><?xml version="1.0" encoding="utf-8"?>
<sst xmlns="http://schemas.openxmlformats.org/spreadsheetml/2006/main" count="65" uniqueCount="55">
  <si>
    <t>Link Lattes:</t>
  </si>
  <si>
    <t>ORCID:</t>
  </si>
  <si>
    <t>Unidade:</t>
  </si>
  <si>
    <t>Curso</t>
  </si>
  <si>
    <t>Data da última atualização Lattes:</t>
  </si>
  <si>
    <t>UNIVERSIDADE FEDERAL DE UBERLÂNDIA
FACULDADE DE MEDICINA
PROGRAMA DE PÓS-GRADUAÇÃO EM CIÊNCIAS DA SAÚDE</t>
  </si>
  <si>
    <t>Nome do Docente:</t>
  </si>
  <si>
    <t>Nome</t>
  </si>
  <si>
    <t>Mestrado Acadêmico</t>
  </si>
  <si>
    <t>Mestrado Profissional</t>
  </si>
  <si>
    <t>Doutorado</t>
  </si>
  <si>
    <t>Fator de 
Impacto</t>
  </si>
  <si>
    <t>Inxador 
S/ FI</t>
  </si>
  <si>
    <t>Percentil
SCOPUS</t>
  </si>
  <si>
    <t>Percentil
JCR</t>
  </si>
  <si>
    <t>Maior 
Percentil</t>
  </si>
  <si>
    <t>Ano</t>
  </si>
  <si>
    <t>Estrato</t>
  </si>
  <si>
    <t>Pontuação</t>
  </si>
  <si>
    <t>Situação</t>
  </si>
  <si>
    <t>Está no 
Lattes?</t>
  </si>
  <si>
    <t>Produção Intelectual: Artigos Completos aceitos ou publicados nos últimos 4 anos:</t>
  </si>
  <si>
    <t>Nº</t>
  </si>
  <si>
    <t>Dados do Docente:</t>
  </si>
  <si>
    <t>Sim</t>
  </si>
  <si>
    <t>Não</t>
  </si>
  <si>
    <t>Aceito</t>
  </si>
  <si>
    <t>Publicado</t>
  </si>
  <si>
    <t>PubMed</t>
  </si>
  <si>
    <t>Scielo</t>
  </si>
  <si>
    <t>Outro</t>
  </si>
  <si>
    <t>Tem autor internacional</t>
  </si>
  <si>
    <t>Veículo (Jornal/Revista)</t>
  </si>
  <si>
    <t>Agência</t>
  </si>
  <si>
    <t>Iniciação Científica</t>
  </si>
  <si>
    <t>Extensão</t>
  </si>
  <si>
    <t>Ensino</t>
  </si>
  <si>
    <t>Tipo do Programa</t>
  </si>
  <si>
    <t>PET</t>
  </si>
  <si>
    <t>Outros</t>
  </si>
  <si>
    <t>CNPq</t>
  </si>
  <si>
    <t>FAPEMIG</t>
  </si>
  <si>
    <t>CAPES</t>
  </si>
  <si>
    <t>FNDE</t>
  </si>
  <si>
    <t>Programa</t>
  </si>
  <si>
    <t>Alunos de Graduação sob orientação no ano 2021 (incluir alunos bolsista e não bolsistas de projetos de pesquisa, ensino e extensão:</t>
  </si>
  <si>
    <t>Vigência (MM/AAAA a MM/AAAA)</t>
  </si>
  <si>
    <t>Sem bolsa</t>
  </si>
  <si>
    <t>Referência Completa do trabalho (ex. copiar do lattes ou pubmed)</t>
  </si>
  <si>
    <t>Tipo Orientação</t>
  </si>
  <si>
    <t>Orientação</t>
  </si>
  <si>
    <t>Co-orientação</t>
  </si>
  <si>
    <t>Alunos de Pós-graduação sob orientação ou co-orientação (incluir alunos orientados em outros Programas):</t>
  </si>
  <si>
    <t>Finalizado</t>
  </si>
  <si>
    <t>Em andamento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</si>
</sst>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Protection="1">
      <protection locked="0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1" fillId="2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5" borderId="3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5" borderId="14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2" borderId="28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#'Orienta&#231;&#245;es em andament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ados Docente'!A1"/><Relationship Id="rId2" Type="http://schemas.openxmlformats.org/officeDocument/2006/relationships/hyperlink" Target="#'Produ&#231;&#227;o Intelectual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6053668</xdr:colOff>
      <xdr:row>0</xdr:row>
      <xdr:rowOff>143934</xdr:rowOff>
    </xdr:from>
    <xdr:to>
      <xdr:col>1</xdr:col>
      <xdr:colOff>7459133</xdr:colOff>
      <xdr:row>1</xdr:row>
      <xdr:rowOff>93134</xdr:rowOff>
    </xdr:to>
    <xdr:sp macro="" textlink="">
      <xdr:nvSpPr>
        <xdr:cNvPr id="2" name="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2E6212-A77B-AC40-9BA2-113A972D90BB}"/>
            </a:ext>
          </a:extLst>
        </xdr:cNvPr>
        <xdr:cNvSpPr/>
      </xdr:nvSpPr>
      <xdr:spPr>
        <a:xfrm rot="5400000">
          <a:off x="8703734" y="-169332"/>
          <a:ext cx="778933" cy="140546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n-US" sz="1400"/>
            <a:t>Próxima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2381250" cy="782265"/>
    <xdr:pic>
      <xdr:nvPicPr>
        <xdr:cNvPr id="4" name="Picture 3">
          <a:extLst>
            <a:ext uri="{FF2B5EF4-FFF2-40B4-BE49-F238E27FC236}">
              <a16:creationId xmlns:a16="http://schemas.microsoft.com/office/drawing/2014/main" id="{3202C002-CC0B-A743-9A15-B2FA34090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81250" cy="78226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67733</xdr:colOff>
      <xdr:row>0</xdr:row>
      <xdr:rowOff>8467</xdr:rowOff>
    </xdr:from>
    <xdr:ext cx="2381250" cy="782265"/>
    <xdr:pic>
      <xdr:nvPicPr>
        <xdr:cNvPr id="3" name="Picture 2">
          <a:extLst>
            <a:ext uri="{FF2B5EF4-FFF2-40B4-BE49-F238E27FC236}">
              <a16:creationId xmlns:a16="http://schemas.microsoft.com/office/drawing/2014/main" id="{2719DBC1-0AE3-A34E-8606-F3FB1E10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" y="8467"/>
          <a:ext cx="2381250" cy="782265"/>
        </a:xfrm>
        <a:prstGeom prst="rect">
          <a:avLst/>
        </a:prstGeom>
      </xdr:spPr>
    </xdr:pic>
    <xdr:clientData/>
  </xdr:oneCellAnchor>
  <xdr:twoCellAnchor>
    <xdr:from>
      <xdr:col>7</xdr:col>
      <xdr:colOff>59270</xdr:colOff>
      <xdr:row>0</xdr:row>
      <xdr:rowOff>287868</xdr:rowOff>
    </xdr:from>
    <xdr:to>
      <xdr:col>9</xdr:col>
      <xdr:colOff>33870</xdr:colOff>
      <xdr:row>1</xdr:row>
      <xdr:rowOff>127001</xdr:rowOff>
    </xdr:to>
    <xdr:sp macro="" textlink="">
      <xdr:nvSpPr>
        <xdr:cNvPr id="4" name="Tri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8B7A05-B731-934C-B8EA-5B91178E94D7}"/>
            </a:ext>
          </a:extLst>
        </xdr:cNvPr>
        <xdr:cNvSpPr/>
      </xdr:nvSpPr>
      <xdr:spPr>
        <a:xfrm rot="5400000">
          <a:off x="10430937" y="-194732"/>
          <a:ext cx="668866" cy="1634066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n-US" sz="1200"/>
            <a:t>Próxima</a:t>
          </a:r>
        </a:p>
      </xdr:txBody>
    </xdr:sp>
    <xdr:clientData/>
  </xdr:twoCellAnchor>
  <xdr:twoCellAnchor>
    <xdr:from>
      <xdr:col>5</xdr:col>
      <xdr:colOff>425698</xdr:colOff>
      <xdr:row>0</xdr:row>
      <xdr:rowOff>312178</xdr:rowOff>
    </xdr:from>
    <xdr:to>
      <xdr:col>6</xdr:col>
      <xdr:colOff>762606</xdr:colOff>
      <xdr:row>1</xdr:row>
      <xdr:rowOff>135466</xdr:rowOff>
    </xdr:to>
    <xdr:sp macro="" textlink="">
      <xdr:nvSpPr>
        <xdr:cNvPr id="5" name="Tri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F3DB89-0F64-7244-810F-CC8C05BA6A44}"/>
            </a:ext>
          </a:extLst>
        </xdr:cNvPr>
        <xdr:cNvSpPr/>
      </xdr:nvSpPr>
      <xdr:spPr>
        <a:xfrm rot="16200000">
          <a:off x="10487759" y="-185861"/>
          <a:ext cx="646305" cy="1642383"/>
        </a:xfrm>
        <a:prstGeom prst="triangl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en-US" sz="1200"/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194733</xdr:colOff>
      <xdr:row>0</xdr:row>
      <xdr:rowOff>33866</xdr:rowOff>
    </xdr:from>
    <xdr:ext cx="2381250" cy="782265"/>
    <xdr:pic>
      <xdr:nvPicPr>
        <xdr:cNvPr id="2" name="Picture 1">
          <a:extLst>
            <a:ext uri="{FF2B5EF4-FFF2-40B4-BE49-F238E27FC236}">
              <a16:creationId xmlns:a16="http://schemas.microsoft.com/office/drawing/2014/main" id="{336C6C4F-0669-D74A-972D-61B913BC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733" y="33866"/>
          <a:ext cx="2381250" cy="7822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D7A3-E653-0549-8D98-D6ACAE3C71EB}">
  <dimension ref="A1:G8"/>
  <sheetViews>
    <sheetView tabSelected="1" zoomScale="91" zoomScaleNormal="91" workbookViewId="0">
      <selection activeCell="B3" sqref="B3"/>
    </sheetView>
  </sheetViews>
  <sheetFormatPr defaultColWidth="10.875" defaultRowHeight="15.75" x14ac:dyDescent="0.25"/>
  <cols>
    <col min="1" max="1" width="30.625" style="1" customWidth="1"/>
    <col min="2" max="2" width="100.875" style="1" customWidth="1"/>
    <col min="3" max="16384" width="10.875" style="1"/>
  </cols>
  <sheetData>
    <row r="1" spans="1:7" ht="65.099999999999994" customHeight="1" x14ac:dyDescent="0.25">
      <c r="B1" s="5" t="s">
        <v>5</v>
      </c>
      <c r="D1" s="4"/>
      <c r="E1" s="4"/>
      <c r="F1" s="4"/>
      <c r="G1" s="4"/>
    </row>
    <row r="2" spans="1:7" ht="15.95" customHeight="1" thickBot="1" x14ac:dyDescent="0.3">
      <c r="A2" s="2" t="s">
        <v>23</v>
      </c>
      <c r="B2" s="5"/>
      <c r="D2" s="4"/>
      <c r="E2" s="4"/>
      <c r="F2" s="4"/>
      <c r="G2" s="4"/>
    </row>
    <row r="3" spans="1:7" x14ac:dyDescent="0.25">
      <c r="A3" s="18" t="s">
        <v>6</v>
      </c>
      <c r="B3" s="15"/>
    </row>
    <row r="4" spans="1:7" x14ac:dyDescent="0.25">
      <c r="A4" s="19" t="s">
        <v>2</v>
      </c>
      <c r="B4" s="16"/>
    </row>
    <row r="5" spans="1:7" x14ac:dyDescent="0.25">
      <c r="A5" s="19" t="s">
        <v>3</v>
      </c>
      <c r="B5" s="16"/>
    </row>
    <row r="6" spans="1:7" x14ac:dyDescent="0.25">
      <c r="A6" s="19" t="s">
        <v>1</v>
      </c>
      <c r="B6" s="16"/>
    </row>
    <row r="7" spans="1:7" x14ac:dyDescent="0.25">
      <c r="A7" s="19" t="s">
        <v>0</v>
      </c>
      <c r="B7" s="16"/>
    </row>
    <row r="8" spans="1:7" ht="16.5" thickBot="1" x14ac:dyDescent="0.3">
      <c r="A8" s="20" t="s">
        <v>4</v>
      </c>
      <c r="B8" s="17"/>
    </row>
  </sheetData>
  <sheetProtection algorithmName="SHA-512" hashValue="HOZMidwUr13fW70B+00VMSB7364P8X9PKhU3Dn0LlHG0EAEsqM2OlXhX6QKgDQVFLlrzowQUsvLm9p2kH6E83Q==" saltValue="X/rV+1E6i5AZanzOm+14u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6308-6EF6-1F44-97E2-C6D952E7F8B9}">
  <dimension ref="A1:J48"/>
  <sheetViews>
    <sheetView zoomScale="179" zoomScaleNormal="179" workbookViewId="0">
      <selection activeCell="F7" sqref="F7"/>
    </sheetView>
  </sheetViews>
  <sheetFormatPr defaultColWidth="10.875" defaultRowHeight="15.75" x14ac:dyDescent="0.25"/>
  <cols>
    <col min="1" max="1" width="4.125" style="1" customWidth="1"/>
    <col min="2" max="2" width="50.875" style="1" customWidth="1"/>
    <col min="3" max="3" width="19.625" style="1" customWidth="1"/>
    <col min="4" max="4" width="32" style="1" customWidth="1"/>
    <col min="5" max="5" width="18.875" style="1" customWidth="1"/>
    <col min="6" max="6" width="17.125" style="1" customWidth="1"/>
    <col min="7" max="9" width="10.875" style="1"/>
    <col min="10" max="10" width="14" style="1" bestFit="1" customWidth="1"/>
    <col min="11" max="16384" width="10.875" style="1"/>
  </cols>
  <sheetData>
    <row r="1" spans="1:8" ht="65.099999999999994" customHeight="1" x14ac:dyDescent="0.25">
      <c r="C1" s="60" t="s">
        <v>5</v>
      </c>
      <c r="D1" s="60"/>
      <c r="E1" s="60"/>
      <c r="F1" s="4"/>
      <c r="G1" s="4"/>
      <c r="H1" s="4"/>
    </row>
    <row r="2" spans="1:8" x14ac:dyDescent="0.25">
      <c r="A2" s="61" t="s">
        <v>52</v>
      </c>
      <c r="B2" s="61"/>
      <c r="C2" s="61"/>
      <c r="D2" s="61"/>
      <c r="E2" s="61"/>
    </row>
    <row r="3" spans="1:8" x14ac:dyDescent="0.25">
      <c r="A3" s="53" t="s">
        <v>22</v>
      </c>
      <c r="B3" s="54" t="s">
        <v>7</v>
      </c>
      <c r="C3" s="54" t="s">
        <v>49</v>
      </c>
      <c r="D3" s="54" t="s">
        <v>3</v>
      </c>
      <c r="E3" s="54" t="s">
        <v>44</v>
      </c>
      <c r="F3" s="54" t="s">
        <v>19</v>
      </c>
    </row>
    <row r="4" spans="1:8" x14ac:dyDescent="0.25">
      <c r="A4" s="8">
        <v>1</v>
      </c>
      <c r="B4" s="9"/>
      <c r="C4" s="55"/>
      <c r="D4" s="51"/>
      <c r="E4" s="9"/>
      <c r="F4" s="55"/>
    </row>
    <row r="5" spans="1:8" x14ac:dyDescent="0.25">
      <c r="A5" s="8">
        <v>2</v>
      </c>
      <c r="B5" s="9"/>
      <c r="C5" s="55"/>
      <c r="D5" s="51"/>
      <c r="E5" s="9"/>
      <c r="F5" s="55"/>
    </row>
    <row r="6" spans="1:8" x14ac:dyDescent="0.25">
      <c r="A6" s="8">
        <v>3</v>
      </c>
      <c r="B6" s="9"/>
      <c r="C6" s="55"/>
      <c r="D6" s="51"/>
      <c r="E6" s="9"/>
      <c r="F6" s="55"/>
    </row>
    <row r="7" spans="1:8" x14ac:dyDescent="0.25">
      <c r="A7" s="8">
        <v>4</v>
      </c>
      <c r="B7" s="9"/>
      <c r="C7" s="55"/>
      <c r="D7" s="51"/>
      <c r="E7" s="9"/>
      <c r="F7" s="55"/>
    </row>
    <row r="8" spans="1:8" x14ac:dyDescent="0.25">
      <c r="A8" s="8">
        <v>5</v>
      </c>
      <c r="B8" s="9"/>
      <c r="C8" s="55"/>
      <c r="D8" s="51"/>
      <c r="E8" s="9"/>
      <c r="F8" s="55"/>
    </row>
    <row r="9" spans="1:8" x14ac:dyDescent="0.25">
      <c r="A9" s="8">
        <v>6</v>
      </c>
      <c r="B9" s="9"/>
      <c r="C9" s="55"/>
      <c r="D9" s="51"/>
      <c r="E9" s="9"/>
      <c r="F9" s="55"/>
    </row>
    <row r="10" spans="1:8" x14ac:dyDescent="0.25">
      <c r="A10" s="8">
        <v>7</v>
      </c>
      <c r="B10" s="9"/>
      <c r="C10" s="55"/>
      <c r="D10" s="51"/>
      <c r="E10" s="9"/>
      <c r="F10" s="55"/>
    </row>
    <row r="11" spans="1:8" x14ac:dyDescent="0.25">
      <c r="A11" s="8">
        <v>8</v>
      </c>
      <c r="B11" s="9"/>
      <c r="C11" s="55"/>
      <c r="D11" s="51"/>
      <c r="E11" s="9"/>
      <c r="F11" s="55"/>
    </row>
    <row r="12" spans="1:8" x14ac:dyDescent="0.25">
      <c r="A12" s="8">
        <v>9</v>
      </c>
      <c r="B12" s="9"/>
      <c r="C12" s="55"/>
      <c r="D12" s="51"/>
      <c r="E12" s="9"/>
      <c r="F12" s="55"/>
    </row>
    <row r="13" spans="1:8" x14ac:dyDescent="0.25">
      <c r="A13" s="8">
        <v>10</v>
      </c>
      <c r="B13" s="9"/>
      <c r="C13" s="55"/>
      <c r="D13" s="51"/>
      <c r="E13" s="9"/>
      <c r="F13" s="55"/>
    </row>
    <row r="14" spans="1:8" x14ac:dyDescent="0.25">
      <c r="A14" s="8">
        <v>11</v>
      </c>
      <c r="B14" s="9"/>
      <c r="C14" s="55"/>
      <c r="D14" s="51"/>
      <c r="E14" s="9"/>
      <c r="F14" s="55"/>
    </row>
    <row r="15" spans="1:8" x14ac:dyDescent="0.25">
      <c r="A15" s="8">
        <v>12</v>
      </c>
      <c r="B15" s="9"/>
      <c r="C15" s="55"/>
      <c r="D15" s="51"/>
      <c r="E15" s="9"/>
      <c r="F15" s="55"/>
    </row>
    <row r="16" spans="1:8" x14ac:dyDescent="0.25">
      <c r="A16" s="8">
        <v>13</v>
      </c>
      <c r="B16" s="9"/>
      <c r="C16" s="55"/>
      <c r="D16" s="51"/>
      <c r="E16" s="9"/>
      <c r="F16" s="55"/>
    </row>
    <row r="17" spans="1:6" x14ac:dyDescent="0.25">
      <c r="A17" s="8">
        <v>14</v>
      </c>
      <c r="B17" s="9"/>
      <c r="C17" s="55"/>
      <c r="D17" s="51"/>
      <c r="E17" s="9"/>
      <c r="F17" s="55"/>
    </row>
    <row r="18" spans="1:6" x14ac:dyDescent="0.25">
      <c r="A18" s="8">
        <v>15</v>
      </c>
      <c r="B18" s="9"/>
      <c r="C18" s="55"/>
      <c r="D18" s="51"/>
      <c r="E18" s="9"/>
      <c r="F18" s="55"/>
    </row>
    <row r="20" spans="1:6" ht="16.5" thickBot="1" x14ac:dyDescent="0.3">
      <c r="A20" s="62" t="s">
        <v>45</v>
      </c>
      <c r="B20" s="62"/>
      <c r="C20" s="62"/>
      <c r="D20" s="62"/>
      <c r="E20" s="62"/>
      <c r="F20" s="62"/>
    </row>
    <row r="21" spans="1:6" x14ac:dyDescent="0.25">
      <c r="A21" s="49" t="s">
        <v>22</v>
      </c>
      <c r="B21" s="48" t="s">
        <v>7</v>
      </c>
      <c r="C21" s="48" t="s">
        <v>37</v>
      </c>
      <c r="D21" s="48" t="s">
        <v>46</v>
      </c>
      <c r="E21" s="50" t="s">
        <v>33</v>
      </c>
    </row>
    <row r="22" spans="1:6" x14ac:dyDescent="0.25">
      <c r="A22" s="12">
        <v>1</v>
      </c>
      <c r="B22" s="9"/>
      <c r="C22" s="51"/>
      <c r="D22" s="9"/>
      <c r="E22" s="57"/>
    </row>
    <row r="23" spans="1:6" x14ac:dyDescent="0.25">
      <c r="A23" s="12">
        <v>2</v>
      </c>
      <c r="B23" s="9"/>
      <c r="C23" s="51"/>
      <c r="D23" s="9"/>
      <c r="E23" s="57"/>
    </row>
    <row r="24" spans="1:6" x14ac:dyDescent="0.25">
      <c r="A24" s="12">
        <v>3</v>
      </c>
      <c r="B24" s="9"/>
      <c r="C24" s="51"/>
      <c r="D24" s="56"/>
      <c r="E24" s="57"/>
    </row>
    <row r="25" spans="1:6" x14ac:dyDescent="0.25">
      <c r="A25" s="12">
        <v>4</v>
      </c>
      <c r="B25" s="9"/>
      <c r="C25" s="51"/>
      <c r="D25" s="9"/>
      <c r="E25" s="57"/>
    </row>
    <row r="26" spans="1:6" x14ac:dyDescent="0.25">
      <c r="A26" s="12">
        <v>5</v>
      </c>
      <c r="B26" s="9"/>
      <c r="C26" s="51"/>
      <c r="D26" s="9"/>
      <c r="E26" s="57"/>
    </row>
    <row r="27" spans="1:6" x14ac:dyDescent="0.25">
      <c r="A27" s="12">
        <v>6</v>
      </c>
      <c r="B27" s="9"/>
      <c r="C27" s="51"/>
      <c r="D27" s="9"/>
      <c r="E27" s="57"/>
    </row>
    <row r="28" spans="1:6" x14ac:dyDescent="0.25">
      <c r="A28" s="12">
        <v>7</v>
      </c>
      <c r="B28" s="9"/>
      <c r="C28" s="51"/>
      <c r="D28" s="9"/>
      <c r="E28" s="57"/>
    </row>
    <row r="29" spans="1:6" x14ac:dyDescent="0.25">
      <c r="A29" s="12">
        <v>8</v>
      </c>
      <c r="B29" s="9"/>
      <c r="C29" s="51"/>
      <c r="D29" s="9"/>
      <c r="E29" s="57"/>
    </row>
    <row r="30" spans="1:6" x14ac:dyDescent="0.25">
      <c r="A30" s="12">
        <v>9</v>
      </c>
      <c r="B30" s="9"/>
      <c r="C30" s="51"/>
      <c r="D30" s="9"/>
      <c r="E30" s="57"/>
    </row>
    <row r="31" spans="1:6" x14ac:dyDescent="0.25">
      <c r="A31" s="12">
        <v>10</v>
      </c>
      <c r="B31" s="9"/>
      <c r="C31" s="51"/>
      <c r="D31" s="9"/>
      <c r="E31" s="57"/>
    </row>
    <row r="32" spans="1:6" x14ac:dyDescent="0.25">
      <c r="A32" s="12">
        <v>11</v>
      </c>
      <c r="B32" s="9"/>
      <c r="C32" s="51"/>
      <c r="D32" s="9"/>
      <c r="E32" s="57"/>
    </row>
    <row r="33" spans="1:10" x14ac:dyDescent="0.25">
      <c r="A33" s="12">
        <v>12</v>
      </c>
      <c r="B33" s="9"/>
      <c r="C33" s="51"/>
      <c r="D33" s="9"/>
      <c r="E33" s="57"/>
    </row>
    <row r="34" spans="1:10" x14ac:dyDescent="0.25">
      <c r="A34" s="12">
        <v>13</v>
      </c>
      <c r="B34" s="9"/>
      <c r="C34" s="51"/>
      <c r="D34" s="9"/>
      <c r="E34" s="57"/>
    </row>
    <row r="35" spans="1:10" x14ac:dyDescent="0.25">
      <c r="A35" s="12">
        <v>14</v>
      </c>
      <c r="B35" s="9"/>
      <c r="C35" s="51"/>
      <c r="D35" s="9"/>
      <c r="E35" s="57"/>
    </row>
    <row r="36" spans="1:10" x14ac:dyDescent="0.25">
      <c r="A36" s="12">
        <v>15</v>
      </c>
      <c r="B36" s="9"/>
      <c r="C36" s="51"/>
      <c r="D36" s="9"/>
      <c r="E36" s="57"/>
    </row>
    <row r="37" spans="1:10" x14ac:dyDescent="0.25">
      <c r="A37" s="12">
        <v>16</v>
      </c>
      <c r="B37" s="9"/>
      <c r="C37" s="51"/>
      <c r="D37" s="9"/>
      <c r="E37" s="57"/>
    </row>
    <row r="38" spans="1:10" x14ac:dyDescent="0.25">
      <c r="A38" s="12">
        <v>17</v>
      </c>
      <c r="B38" s="9"/>
      <c r="C38" s="51"/>
      <c r="D38" s="9"/>
      <c r="E38" s="57"/>
    </row>
    <row r="39" spans="1:10" x14ac:dyDescent="0.25">
      <c r="A39" s="12">
        <v>18</v>
      </c>
      <c r="B39" s="9"/>
      <c r="C39" s="51"/>
      <c r="D39" s="9"/>
      <c r="E39" s="57"/>
    </row>
    <row r="40" spans="1:10" x14ac:dyDescent="0.25">
      <c r="A40" s="12">
        <v>19</v>
      </c>
      <c r="B40" s="9"/>
      <c r="C40" s="51"/>
      <c r="D40" s="9"/>
      <c r="E40" s="57"/>
    </row>
    <row r="41" spans="1:10" ht="16.5" thickBot="1" x14ac:dyDescent="0.3">
      <c r="A41" s="13">
        <v>20</v>
      </c>
      <c r="B41" s="14"/>
      <c r="C41" s="52"/>
      <c r="D41" s="14"/>
      <c r="E41" s="58"/>
    </row>
    <row r="43" spans="1:10" hidden="1" x14ac:dyDescent="0.25">
      <c r="C43" s="1" t="s">
        <v>34</v>
      </c>
      <c r="E43" s="1" t="s">
        <v>40</v>
      </c>
      <c r="F43" s="1" t="s">
        <v>8</v>
      </c>
      <c r="H43" s="7" t="s">
        <v>50</v>
      </c>
      <c r="J43" s="1" t="s">
        <v>53</v>
      </c>
    </row>
    <row r="44" spans="1:10" hidden="1" x14ac:dyDescent="0.25">
      <c r="C44" s="1" t="s">
        <v>35</v>
      </c>
      <c r="E44" s="1" t="s">
        <v>41</v>
      </c>
      <c r="F44" s="1" t="s">
        <v>9</v>
      </c>
      <c r="H44" s="3" t="s">
        <v>51</v>
      </c>
      <c r="J44" s="1" t="s">
        <v>54</v>
      </c>
    </row>
    <row r="45" spans="1:10" hidden="1" x14ac:dyDescent="0.25">
      <c r="C45" s="1" t="s">
        <v>36</v>
      </c>
      <c r="E45" s="1" t="s">
        <v>42</v>
      </c>
      <c r="F45" s="1" t="s">
        <v>10</v>
      </c>
      <c r="H45" s="7"/>
    </row>
    <row r="46" spans="1:10" hidden="1" x14ac:dyDescent="0.25">
      <c r="C46" s="1" t="s">
        <v>38</v>
      </c>
      <c r="E46" s="1" t="s">
        <v>43</v>
      </c>
      <c r="H46" s="3"/>
    </row>
    <row r="47" spans="1:10" hidden="1" x14ac:dyDescent="0.25">
      <c r="C47" s="1" t="s">
        <v>39</v>
      </c>
      <c r="E47" s="1" t="s">
        <v>39</v>
      </c>
      <c r="H47" s="7"/>
    </row>
    <row r="48" spans="1:10" hidden="1" x14ac:dyDescent="0.25">
      <c r="E48" s="1" t="s">
        <v>47</v>
      </c>
      <c r="H48" s="3"/>
    </row>
  </sheetData>
  <sheetProtection algorithmName="SHA-512" hashValue="0Vqu8OaSECPvYDn3gF8Yf+tbHF2hoFybJL5vNV1JQVtmNpbcxvYBNcGcpaT+y51QmwjQ7+J5zkvx1du2qNDCLQ==" saltValue="0wCshLWKnSvBO38QwAbHoQ==" spinCount="100000" sheet="1" objects="1" scenarios="1" selectLockedCells="1"/>
  <mergeCells count="3">
    <mergeCell ref="C1:E1"/>
    <mergeCell ref="A2:E2"/>
    <mergeCell ref="A20:F20"/>
  </mergeCells>
  <dataValidations count="4">
    <dataValidation type="list" allowBlank="1" showInputMessage="1" showErrorMessage="1" sqref="C22:C41" xr:uid="{11142029-33AD-2C40-83A3-5F262F27CC5D}">
      <formula1>$C$43:$C$47</formula1>
    </dataValidation>
    <dataValidation type="list" allowBlank="1" showInputMessage="1" showErrorMessage="1" sqref="D4:D18" xr:uid="{6125264B-C71E-684F-81E8-1AE35ED6AB31}">
      <formula1>$F$43:$F$45</formula1>
    </dataValidation>
    <dataValidation type="list" allowBlank="1" showInputMessage="1" showErrorMessage="1" sqref="C4:C18 F4:F18" xr:uid="{383FC417-772D-4E47-A094-1DE9A44D483F}">
      <formula1>$H$43:$H$44</formula1>
    </dataValidation>
    <dataValidation type="list" allowBlank="1" showInputMessage="1" showErrorMessage="1" sqref="E22:E41" xr:uid="{C9E41B23-273D-0F4B-80DB-2DF9FA03E1C7}">
      <formula1>$E$43:$E$48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DBE3-CDA7-EE4D-B48B-BADF8E52BCB8}">
  <dimension ref="A1:AR108"/>
  <sheetViews>
    <sheetView zoomScale="96" zoomScaleNormal="96" workbookViewId="0">
      <pane ySplit="8" topLeftCell="A9" activePane="bottomLeft" state="frozen"/>
      <selection pane="bottomLeft" activeCell="K9" sqref="K9"/>
    </sheetView>
  </sheetViews>
  <sheetFormatPr defaultColWidth="10.875" defaultRowHeight="15.75" x14ac:dyDescent="0.25"/>
  <cols>
    <col min="1" max="1" width="7" style="1" customWidth="1"/>
    <col min="2" max="2" width="42" style="1" customWidth="1"/>
    <col min="3" max="3" width="9.5" style="1" customWidth="1"/>
    <col min="4" max="4" width="13.875" style="1" customWidth="1"/>
    <col min="5" max="6" width="9.5" style="1" customWidth="1"/>
    <col min="7" max="7" width="10.5" style="1" customWidth="1"/>
    <col min="8" max="8" width="10.875" style="3"/>
    <col min="9" max="12" width="10.875" style="1"/>
    <col min="13" max="13" width="18.375" style="1" customWidth="1"/>
    <col min="14" max="16384" width="10.875" style="1"/>
  </cols>
  <sheetData>
    <row r="1" spans="1:44" ht="65.099999999999994" customHeight="1" x14ac:dyDescent="0.25">
      <c r="D1" s="60" t="s">
        <v>5</v>
      </c>
      <c r="E1" s="60"/>
      <c r="F1" s="60"/>
      <c r="G1" s="60"/>
      <c r="H1" s="60"/>
      <c r="I1" s="60"/>
      <c r="J1" s="60"/>
      <c r="K1" s="60"/>
      <c r="L1" s="60"/>
      <c r="M1" s="4"/>
    </row>
    <row r="2" spans="1:44" ht="16.5" thickBot="1" x14ac:dyDescent="0.3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16.5" hidden="1" thickBot="1" x14ac:dyDescent="0.3">
      <c r="A3" s="21"/>
      <c r="B3" s="21"/>
      <c r="C3" s="21"/>
      <c r="D3" s="6"/>
      <c r="E3" s="21"/>
      <c r="F3" s="21"/>
      <c r="G3" s="21"/>
      <c r="H3" s="6"/>
      <c r="I3" s="21"/>
      <c r="J3" s="21"/>
      <c r="K3" s="21"/>
      <c r="L3" s="21"/>
      <c r="M3" s="21"/>
    </row>
    <row r="4" spans="1:44" ht="16.5" hidden="1" thickBot="1" x14ac:dyDescent="0.3">
      <c r="A4" s="21"/>
      <c r="B4" s="21"/>
      <c r="C4" s="21"/>
      <c r="D4" s="22" t="s">
        <v>28</v>
      </c>
      <c r="E4" s="21"/>
      <c r="F4" s="21"/>
      <c r="G4" s="21"/>
      <c r="H4" s="7">
        <v>2018</v>
      </c>
      <c r="I4" s="22"/>
      <c r="J4" s="21"/>
      <c r="K4" s="23" t="s">
        <v>26</v>
      </c>
      <c r="L4" s="22" t="s">
        <v>24</v>
      </c>
      <c r="M4" s="22" t="s">
        <v>24</v>
      </c>
    </row>
    <row r="5" spans="1:44" ht="16.5" hidden="1" thickBot="1" x14ac:dyDescent="0.3">
      <c r="A5" s="21"/>
      <c r="B5" s="21"/>
      <c r="C5" s="21"/>
      <c r="D5" s="22" t="s">
        <v>29</v>
      </c>
      <c r="E5" s="21"/>
      <c r="F5" s="21"/>
      <c r="G5" s="21"/>
      <c r="H5" s="7">
        <v>2019</v>
      </c>
      <c r="I5" s="22"/>
      <c r="J5" s="21"/>
      <c r="K5" s="23" t="s">
        <v>27</v>
      </c>
      <c r="L5" s="22" t="s">
        <v>25</v>
      </c>
      <c r="M5" s="22" t="s">
        <v>25</v>
      </c>
    </row>
    <row r="6" spans="1:44" ht="16.5" hidden="1" thickBot="1" x14ac:dyDescent="0.3">
      <c r="A6" s="21"/>
      <c r="B6" s="21"/>
      <c r="C6" s="21"/>
      <c r="D6" s="22" t="s">
        <v>30</v>
      </c>
      <c r="E6" s="21"/>
      <c r="F6" s="21"/>
      <c r="G6" s="21"/>
      <c r="H6" s="7">
        <v>2020</v>
      </c>
      <c r="I6" s="22"/>
      <c r="J6" s="21"/>
      <c r="K6" s="21"/>
      <c r="L6" s="21"/>
      <c r="M6" s="21"/>
    </row>
    <row r="7" spans="1:44" ht="16.5" hidden="1" thickBot="1" x14ac:dyDescent="0.3">
      <c r="A7" s="21"/>
      <c r="B7" s="21"/>
      <c r="C7" s="21"/>
      <c r="D7" s="21"/>
      <c r="E7" s="21"/>
      <c r="F7" s="21"/>
      <c r="G7" s="21"/>
      <c r="H7" s="7">
        <v>2021</v>
      </c>
      <c r="I7" s="22"/>
      <c r="J7" s="21"/>
      <c r="K7" s="21"/>
      <c r="L7" s="21"/>
      <c r="M7" s="21"/>
    </row>
    <row r="8" spans="1:44" ht="32.25" thickBot="1" x14ac:dyDescent="0.3">
      <c r="A8" s="25" t="s">
        <v>22</v>
      </c>
      <c r="B8" s="26" t="s">
        <v>32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15</v>
      </c>
      <c r="H8" s="26" t="s">
        <v>16</v>
      </c>
      <c r="I8" s="27" t="s">
        <v>17</v>
      </c>
      <c r="J8" s="27" t="s">
        <v>18</v>
      </c>
      <c r="K8" s="26" t="s">
        <v>19</v>
      </c>
      <c r="L8" s="27" t="s">
        <v>20</v>
      </c>
      <c r="M8" s="28" t="s">
        <v>31</v>
      </c>
      <c r="N8" s="66" t="s">
        <v>48</v>
      </c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</row>
    <row r="9" spans="1:44" x14ac:dyDescent="0.25">
      <c r="A9" s="11">
        <v>1</v>
      </c>
      <c r="B9" s="44"/>
      <c r="C9" s="30"/>
      <c r="D9" s="38"/>
      <c r="E9" s="31"/>
      <c r="F9" s="29"/>
      <c r="G9" s="10">
        <f>MAX(E9:F9)</f>
        <v>0</v>
      </c>
      <c r="H9" s="38"/>
      <c r="I9" s="10" t="str">
        <f>(IF(G9=0,"C",IF(AND(G9&gt;0,G9&lt;=12.4),"B4",IF(AND(G9&gt;=12.5,G9&lt;=24.99),"B3",IF(AND(G9&gt;=25,G9&lt;=37.4),"B2",IF(AND(G9&gt;=37.5,G9&lt;=49.9),"B1",IF(AND(G9&gt;=50,G9&lt;=62.4),"A4",IF(AND(G9&gt;=62.5,G9&lt;=74.9),"A3",IF(AND(G9&gt;=75,G9&lt;=87.4),"A2","A1")))))))))</f>
        <v>C</v>
      </c>
      <c r="J9" s="10">
        <f t="shared" ref="J9:J40" si="0">IF(L9="sim",IF(I9="A1",100,IF(I9="A2",80,IF(I9="A3",60,IF(I9="A4",40,IF(I9="B1",30,IF(I9="B2",20,IF(I9="B3",10,IF(I9="B4",5,IF(I9="C",0,0))))))))),0)</f>
        <v>0</v>
      </c>
      <c r="K9" s="38"/>
      <c r="L9" s="38"/>
      <c r="M9" s="41"/>
      <c r="N9" s="68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</row>
    <row r="10" spans="1:44" x14ac:dyDescent="0.25">
      <c r="A10" s="12">
        <v>2</v>
      </c>
      <c r="B10" s="45"/>
      <c r="C10" s="33"/>
      <c r="D10" s="39"/>
      <c r="E10" s="34"/>
      <c r="F10" s="32"/>
      <c r="G10" s="8">
        <f t="shared" ref="G10:G19" si="1">MAX(E10:F10)</f>
        <v>0</v>
      </c>
      <c r="H10" s="39"/>
      <c r="I10" s="8" t="str">
        <f t="shared" ref="I10:I19" si="2">(IF(G10=0,"C",IF(AND(G10&gt;0,G10&lt;=12.4),"B4",IF(AND(G10&gt;=12.5,G10&lt;=24.99),"B3",IF(AND(G10&gt;=25,G10&lt;=37.4),"B2",IF(AND(G10&gt;=37.5,G10&lt;=49.9),"B1",IF(AND(G10&gt;=50,G10&lt;=62.4),"A4",IF(AND(G10&gt;=62.5,G10&lt;=74.9),"A3",IF(AND(G10&gt;=75,G10&lt;=87.4),"A2","A1")))))))))</f>
        <v>C</v>
      </c>
      <c r="J10" s="10">
        <f t="shared" si="0"/>
        <v>0</v>
      </c>
      <c r="K10" s="39"/>
      <c r="L10" s="38"/>
      <c r="M10" s="42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x14ac:dyDescent="0.25">
      <c r="A11" s="12">
        <v>3</v>
      </c>
      <c r="B11" s="45"/>
      <c r="C11" s="33"/>
      <c r="D11" s="39"/>
      <c r="E11" s="34"/>
      <c r="F11" s="32"/>
      <c r="G11" s="8">
        <f t="shared" si="1"/>
        <v>0</v>
      </c>
      <c r="H11" s="39"/>
      <c r="I11" s="8" t="str">
        <f t="shared" si="2"/>
        <v>C</v>
      </c>
      <c r="J11" s="10">
        <f t="shared" si="0"/>
        <v>0</v>
      </c>
      <c r="K11" s="39"/>
      <c r="L11" s="38"/>
      <c r="M11" s="4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x14ac:dyDescent="0.25">
      <c r="A12" s="12">
        <v>4</v>
      </c>
      <c r="B12" s="45"/>
      <c r="C12" s="33"/>
      <c r="D12" s="39"/>
      <c r="E12" s="34"/>
      <c r="F12" s="32"/>
      <c r="G12" s="8">
        <f t="shared" si="1"/>
        <v>0</v>
      </c>
      <c r="H12" s="39"/>
      <c r="I12" s="8" t="str">
        <f t="shared" si="2"/>
        <v>C</v>
      </c>
      <c r="J12" s="10">
        <f t="shared" si="0"/>
        <v>0</v>
      </c>
      <c r="K12" s="39"/>
      <c r="L12" s="38"/>
      <c r="M12" s="42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x14ac:dyDescent="0.25">
      <c r="A13" s="12">
        <v>5</v>
      </c>
      <c r="B13" s="45"/>
      <c r="C13" s="33"/>
      <c r="D13" s="39"/>
      <c r="E13" s="34"/>
      <c r="F13" s="32"/>
      <c r="G13" s="8">
        <f t="shared" si="1"/>
        <v>0</v>
      </c>
      <c r="H13" s="39"/>
      <c r="I13" s="8" t="str">
        <f t="shared" si="2"/>
        <v>C</v>
      </c>
      <c r="J13" s="10">
        <f t="shared" si="0"/>
        <v>0</v>
      </c>
      <c r="K13" s="39"/>
      <c r="L13" s="38"/>
      <c r="M13" s="4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x14ac:dyDescent="0.25">
      <c r="A14" s="12">
        <v>6</v>
      </c>
      <c r="B14" s="45"/>
      <c r="C14" s="33"/>
      <c r="D14" s="39"/>
      <c r="E14" s="34"/>
      <c r="F14" s="32"/>
      <c r="G14" s="8">
        <f t="shared" si="1"/>
        <v>0</v>
      </c>
      <c r="H14" s="39"/>
      <c r="I14" s="8" t="str">
        <f t="shared" si="2"/>
        <v>C</v>
      </c>
      <c r="J14" s="10">
        <f t="shared" si="0"/>
        <v>0</v>
      </c>
      <c r="K14" s="39"/>
      <c r="L14" s="38"/>
      <c r="M14" s="42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x14ac:dyDescent="0.25">
      <c r="A15" s="12">
        <v>7</v>
      </c>
      <c r="B15" s="45"/>
      <c r="C15" s="33"/>
      <c r="D15" s="39"/>
      <c r="E15" s="34"/>
      <c r="F15" s="32"/>
      <c r="G15" s="8">
        <f t="shared" si="1"/>
        <v>0</v>
      </c>
      <c r="H15" s="39"/>
      <c r="I15" s="8" t="str">
        <f t="shared" si="2"/>
        <v>C</v>
      </c>
      <c r="J15" s="10">
        <f t="shared" si="0"/>
        <v>0</v>
      </c>
      <c r="K15" s="39"/>
      <c r="L15" s="38"/>
      <c r="M15" s="4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pans="1:44" x14ac:dyDescent="0.25">
      <c r="A16" s="12">
        <v>8</v>
      </c>
      <c r="B16" s="45"/>
      <c r="C16" s="33"/>
      <c r="D16" s="39"/>
      <c r="E16" s="34"/>
      <c r="F16" s="32"/>
      <c r="G16" s="8">
        <f t="shared" si="1"/>
        <v>0</v>
      </c>
      <c r="H16" s="39"/>
      <c r="I16" s="8" t="str">
        <f t="shared" si="2"/>
        <v>C</v>
      </c>
      <c r="J16" s="10">
        <f t="shared" si="0"/>
        <v>0</v>
      </c>
      <c r="K16" s="39"/>
      <c r="L16" s="38"/>
      <c r="M16" s="4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x14ac:dyDescent="0.25">
      <c r="A17" s="12">
        <v>9</v>
      </c>
      <c r="B17" s="45"/>
      <c r="C17" s="33"/>
      <c r="D17" s="39"/>
      <c r="E17" s="34"/>
      <c r="F17" s="32"/>
      <c r="G17" s="8">
        <f t="shared" si="1"/>
        <v>0</v>
      </c>
      <c r="H17" s="39"/>
      <c r="I17" s="8" t="str">
        <f t="shared" si="2"/>
        <v>C</v>
      </c>
      <c r="J17" s="10">
        <f t="shared" si="0"/>
        <v>0</v>
      </c>
      <c r="K17" s="39"/>
      <c r="L17" s="38"/>
      <c r="M17" s="4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x14ac:dyDescent="0.25">
      <c r="A18" s="12">
        <v>10</v>
      </c>
      <c r="B18" s="45"/>
      <c r="C18" s="33"/>
      <c r="D18" s="39"/>
      <c r="E18" s="34"/>
      <c r="F18" s="32"/>
      <c r="G18" s="8">
        <f t="shared" si="1"/>
        <v>0</v>
      </c>
      <c r="H18" s="39"/>
      <c r="I18" s="8" t="str">
        <f t="shared" si="2"/>
        <v>C</v>
      </c>
      <c r="J18" s="10">
        <f t="shared" si="0"/>
        <v>0</v>
      </c>
      <c r="K18" s="39"/>
      <c r="L18" s="38"/>
      <c r="M18" s="4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pans="1:44" x14ac:dyDescent="0.25">
      <c r="A19" s="12">
        <v>11</v>
      </c>
      <c r="B19" s="45"/>
      <c r="C19" s="33"/>
      <c r="D19" s="39"/>
      <c r="E19" s="34"/>
      <c r="F19" s="32"/>
      <c r="G19" s="8">
        <f t="shared" si="1"/>
        <v>0</v>
      </c>
      <c r="H19" s="39"/>
      <c r="I19" s="8" t="str">
        <f t="shared" si="2"/>
        <v>C</v>
      </c>
      <c r="J19" s="10">
        <f t="shared" si="0"/>
        <v>0</v>
      </c>
      <c r="K19" s="39"/>
      <c r="L19" s="38"/>
      <c r="M19" s="4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pans="1:44" x14ac:dyDescent="0.25">
      <c r="A20" s="12">
        <v>12</v>
      </c>
      <c r="B20" s="46"/>
      <c r="C20" s="33"/>
      <c r="D20" s="39"/>
      <c r="E20" s="34"/>
      <c r="F20" s="32"/>
      <c r="G20" s="8">
        <f t="shared" ref="G20:G83" si="3">MAX(E20:F20)</f>
        <v>0</v>
      </c>
      <c r="H20" s="39"/>
      <c r="I20" s="8" t="str">
        <f t="shared" ref="I20:I83" si="4">(IF(G20=0,"C",IF(AND(G20&gt;0,G20&lt;=12.4),"B4",IF(AND(G20&gt;=12.5,G20&lt;=24.99),"B3",IF(AND(G20&gt;=25,G20&lt;=37.4),"B2",IF(AND(G20&gt;=37.5,G20&lt;=49.9),"B1",IF(AND(G20&gt;=50,G20&lt;=62.4),"A4",IF(AND(G20&gt;=62.5,G20&lt;=74.9),"A3",IF(AND(G20&gt;=75,G20&lt;=87.4),"A2","A1")))))))))</f>
        <v>C</v>
      </c>
      <c r="J20" s="10">
        <f t="shared" si="0"/>
        <v>0</v>
      </c>
      <c r="K20" s="39"/>
      <c r="L20" s="38"/>
      <c r="M20" s="4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pans="1:44" x14ac:dyDescent="0.25">
      <c r="A21" s="12">
        <v>13</v>
      </c>
      <c r="B21" s="46"/>
      <c r="C21" s="33"/>
      <c r="D21" s="39"/>
      <c r="E21" s="34"/>
      <c r="F21" s="32"/>
      <c r="G21" s="8">
        <f t="shared" si="3"/>
        <v>0</v>
      </c>
      <c r="H21" s="39"/>
      <c r="I21" s="8" t="str">
        <f t="shared" si="4"/>
        <v>C</v>
      </c>
      <c r="J21" s="10">
        <f t="shared" si="0"/>
        <v>0</v>
      </c>
      <c r="K21" s="39"/>
      <c r="L21" s="38"/>
      <c r="M21" s="4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x14ac:dyDescent="0.25">
      <c r="A22" s="12">
        <v>14</v>
      </c>
      <c r="B22" s="46"/>
      <c r="C22" s="33"/>
      <c r="D22" s="39"/>
      <c r="E22" s="34"/>
      <c r="F22" s="32"/>
      <c r="G22" s="8">
        <f t="shared" si="3"/>
        <v>0</v>
      </c>
      <c r="H22" s="39"/>
      <c r="I22" s="8" t="str">
        <f t="shared" si="4"/>
        <v>C</v>
      </c>
      <c r="J22" s="10">
        <f t="shared" si="0"/>
        <v>0</v>
      </c>
      <c r="K22" s="39"/>
      <c r="L22" s="38"/>
      <c r="M22" s="4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x14ac:dyDescent="0.25">
      <c r="A23" s="12">
        <v>15</v>
      </c>
      <c r="B23" s="46"/>
      <c r="C23" s="33"/>
      <c r="D23" s="39"/>
      <c r="E23" s="34"/>
      <c r="F23" s="32"/>
      <c r="G23" s="8">
        <f t="shared" si="3"/>
        <v>0</v>
      </c>
      <c r="H23" s="39"/>
      <c r="I23" s="8" t="str">
        <f t="shared" si="4"/>
        <v>C</v>
      </c>
      <c r="J23" s="10">
        <f t="shared" si="0"/>
        <v>0</v>
      </c>
      <c r="K23" s="39"/>
      <c r="L23" s="38"/>
      <c r="M23" s="4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1:44" x14ac:dyDescent="0.25">
      <c r="A24" s="12">
        <v>16</v>
      </c>
      <c r="B24" s="46"/>
      <c r="C24" s="33"/>
      <c r="D24" s="39"/>
      <c r="E24" s="34"/>
      <c r="F24" s="32"/>
      <c r="G24" s="8">
        <f t="shared" si="3"/>
        <v>0</v>
      </c>
      <c r="H24" s="39"/>
      <c r="I24" s="8" t="str">
        <f t="shared" si="4"/>
        <v>C</v>
      </c>
      <c r="J24" s="10">
        <f t="shared" si="0"/>
        <v>0</v>
      </c>
      <c r="K24" s="39"/>
      <c r="L24" s="38"/>
      <c r="M24" s="4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1:44" x14ac:dyDescent="0.25">
      <c r="A25" s="12">
        <v>17</v>
      </c>
      <c r="B25" s="46"/>
      <c r="C25" s="33"/>
      <c r="D25" s="39"/>
      <c r="E25" s="34"/>
      <c r="F25" s="32"/>
      <c r="G25" s="8">
        <f t="shared" si="3"/>
        <v>0</v>
      </c>
      <c r="H25" s="39"/>
      <c r="I25" s="8" t="str">
        <f t="shared" si="4"/>
        <v>C</v>
      </c>
      <c r="J25" s="10">
        <f t="shared" si="0"/>
        <v>0</v>
      </c>
      <c r="K25" s="39"/>
      <c r="L25" s="38"/>
      <c r="M25" s="4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pans="1:44" x14ac:dyDescent="0.25">
      <c r="A26" s="12">
        <v>18</v>
      </c>
      <c r="B26" s="46"/>
      <c r="C26" s="33"/>
      <c r="D26" s="39"/>
      <c r="E26" s="34"/>
      <c r="F26" s="32"/>
      <c r="G26" s="8">
        <f t="shared" si="3"/>
        <v>0</v>
      </c>
      <c r="H26" s="39"/>
      <c r="I26" s="8" t="str">
        <f t="shared" si="4"/>
        <v>C</v>
      </c>
      <c r="J26" s="10">
        <f t="shared" si="0"/>
        <v>0</v>
      </c>
      <c r="K26" s="39"/>
      <c r="L26" s="38"/>
      <c r="M26" s="4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pans="1:44" x14ac:dyDescent="0.25">
      <c r="A27" s="12">
        <v>19</v>
      </c>
      <c r="B27" s="46"/>
      <c r="C27" s="33"/>
      <c r="D27" s="39"/>
      <c r="E27" s="34"/>
      <c r="F27" s="32"/>
      <c r="G27" s="8">
        <f t="shared" si="3"/>
        <v>0</v>
      </c>
      <c r="H27" s="39"/>
      <c r="I27" s="8" t="str">
        <f t="shared" si="4"/>
        <v>C</v>
      </c>
      <c r="J27" s="10">
        <f t="shared" si="0"/>
        <v>0</v>
      </c>
      <c r="K27" s="39"/>
      <c r="L27" s="38"/>
      <c r="M27" s="4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pans="1:44" x14ac:dyDescent="0.25">
      <c r="A28" s="12">
        <v>20</v>
      </c>
      <c r="B28" s="46"/>
      <c r="C28" s="33"/>
      <c r="D28" s="39"/>
      <c r="E28" s="34"/>
      <c r="F28" s="32"/>
      <c r="G28" s="8">
        <f t="shared" si="3"/>
        <v>0</v>
      </c>
      <c r="H28" s="39"/>
      <c r="I28" s="8" t="str">
        <f t="shared" si="4"/>
        <v>C</v>
      </c>
      <c r="J28" s="10">
        <f t="shared" si="0"/>
        <v>0</v>
      </c>
      <c r="K28" s="39"/>
      <c r="L28" s="38"/>
      <c r="M28" s="4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pans="1:44" x14ac:dyDescent="0.25">
      <c r="A29" s="12">
        <v>21</v>
      </c>
      <c r="B29" s="46"/>
      <c r="C29" s="33"/>
      <c r="D29" s="39"/>
      <c r="E29" s="34"/>
      <c r="F29" s="32"/>
      <c r="G29" s="8">
        <f t="shared" si="3"/>
        <v>0</v>
      </c>
      <c r="H29" s="39"/>
      <c r="I29" s="8" t="str">
        <f t="shared" si="4"/>
        <v>C</v>
      </c>
      <c r="J29" s="10">
        <f t="shared" si="0"/>
        <v>0</v>
      </c>
      <c r="K29" s="39"/>
      <c r="L29" s="38"/>
      <c r="M29" s="4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pans="1:44" x14ac:dyDescent="0.25">
      <c r="A30" s="12">
        <v>22</v>
      </c>
      <c r="B30" s="46"/>
      <c r="C30" s="33"/>
      <c r="D30" s="39"/>
      <c r="E30" s="34"/>
      <c r="F30" s="32"/>
      <c r="G30" s="8">
        <f t="shared" si="3"/>
        <v>0</v>
      </c>
      <c r="H30" s="39"/>
      <c r="I30" s="8" t="str">
        <f t="shared" si="4"/>
        <v>C</v>
      </c>
      <c r="J30" s="10">
        <f t="shared" si="0"/>
        <v>0</v>
      </c>
      <c r="K30" s="39"/>
      <c r="L30" s="38"/>
      <c r="M30" s="4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pans="1:44" x14ac:dyDescent="0.25">
      <c r="A31" s="12">
        <v>23</v>
      </c>
      <c r="B31" s="46"/>
      <c r="C31" s="33"/>
      <c r="D31" s="39"/>
      <c r="E31" s="34"/>
      <c r="F31" s="32"/>
      <c r="G31" s="8">
        <f t="shared" si="3"/>
        <v>0</v>
      </c>
      <c r="H31" s="39"/>
      <c r="I31" s="8" t="str">
        <f t="shared" si="4"/>
        <v>C</v>
      </c>
      <c r="J31" s="10">
        <f t="shared" si="0"/>
        <v>0</v>
      </c>
      <c r="K31" s="39"/>
      <c r="L31" s="38"/>
      <c r="M31" s="4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pans="1:44" x14ac:dyDescent="0.25">
      <c r="A32" s="12">
        <v>24</v>
      </c>
      <c r="B32" s="46"/>
      <c r="C32" s="33"/>
      <c r="D32" s="39"/>
      <c r="E32" s="34"/>
      <c r="F32" s="32"/>
      <c r="G32" s="8">
        <f t="shared" si="3"/>
        <v>0</v>
      </c>
      <c r="H32" s="39"/>
      <c r="I32" s="8" t="str">
        <f t="shared" si="4"/>
        <v>C</v>
      </c>
      <c r="J32" s="10">
        <f t="shared" si="0"/>
        <v>0</v>
      </c>
      <c r="K32" s="39"/>
      <c r="L32" s="38"/>
      <c r="M32" s="42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pans="1:44" x14ac:dyDescent="0.25">
      <c r="A33" s="12">
        <v>25</v>
      </c>
      <c r="B33" s="46"/>
      <c r="C33" s="33"/>
      <c r="D33" s="39"/>
      <c r="E33" s="34"/>
      <c r="F33" s="32"/>
      <c r="G33" s="8">
        <f t="shared" si="3"/>
        <v>0</v>
      </c>
      <c r="H33" s="39"/>
      <c r="I33" s="8" t="str">
        <f t="shared" si="4"/>
        <v>C</v>
      </c>
      <c r="J33" s="10">
        <f t="shared" si="0"/>
        <v>0</v>
      </c>
      <c r="K33" s="39"/>
      <c r="L33" s="38"/>
      <c r="M33" s="4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1:44" x14ac:dyDescent="0.25">
      <c r="A34" s="12">
        <v>26</v>
      </c>
      <c r="B34" s="46"/>
      <c r="C34" s="33"/>
      <c r="D34" s="39"/>
      <c r="E34" s="34"/>
      <c r="F34" s="32"/>
      <c r="G34" s="8">
        <f t="shared" si="3"/>
        <v>0</v>
      </c>
      <c r="H34" s="39"/>
      <c r="I34" s="8" t="str">
        <f t="shared" si="4"/>
        <v>C</v>
      </c>
      <c r="J34" s="10">
        <f t="shared" si="0"/>
        <v>0</v>
      </c>
      <c r="K34" s="39"/>
      <c r="L34" s="38"/>
      <c r="M34" s="42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pans="1:44" x14ac:dyDescent="0.25">
      <c r="A35" s="12">
        <v>27</v>
      </c>
      <c r="B35" s="46"/>
      <c r="C35" s="33"/>
      <c r="D35" s="39"/>
      <c r="E35" s="34"/>
      <c r="F35" s="32"/>
      <c r="G35" s="8">
        <f t="shared" si="3"/>
        <v>0</v>
      </c>
      <c r="H35" s="39"/>
      <c r="I35" s="8" t="str">
        <f t="shared" si="4"/>
        <v>C</v>
      </c>
      <c r="J35" s="10">
        <f t="shared" si="0"/>
        <v>0</v>
      </c>
      <c r="K35" s="39"/>
      <c r="L35" s="38"/>
      <c r="M35" s="4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1:44" x14ac:dyDescent="0.25">
      <c r="A36" s="12">
        <v>28</v>
      </c>
      <c r="B36" s="46"/>
      <c r="C36" s="33"/>
      <c r="D36" s="39"/>
      <c r="E36" s="34"/>
      <c r="F36" s="32"/>
      <c r="G36" s="8">
        <f t="shared" si="3"/>
        <v>0</v>
      </c>
      <c r="H36" s="39"/>
      <c r="I36" s="8" t="str">
        <f t="shared" si="4"/>
        <v>C</v>
      </c>
      <c r="J36" s="10">
        <f t="shared" si="0"/>
        <v>0</v>
      </c>
      <c r="K36" s="39"/>
      <c r="L36" s="38"/>
      <c r="M36" s="42"/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</row>
    <row r="37" spans="1:44" x14ac:dyDescent="0.25">
      <c r="A37" s="12">
        <v>29</v>
      </c>
      <c r="B37" s="46"/>
      <c r="C37" s="33"/>
      <c r="D37" s="39"/>
      <c r="E37" s="34"/>
      <c r="F37" s="32"/>
      <c r="G37" s="8">
        <f t="shared" si="3"/>
        <v>0</v>
      </c>
      <c r="H37" s="39"/>
      <c r="I37" s="8" t="str">
        <f t="shared" si="4"/>
        <v>C</v>
      </c>
      <c r="J37" s="10">
        <f t="shared" si="0"/>
        <v>0</v>
      </c>
      <c r="K37" s="39"/>
      <c r="L37" s="38"/>
      <c r="M37" s="42"/>
      <c r="N37" s="6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</row>
    <row r="38" spans="1:44" x14ac:dyDescent="0.25">
      <c r="A38" s="12">
        <v>30</v>
      </c>
      <c r="B38" s="46"/>
      <c r="C38" s="33"/>
      <c r="D38" s="39"/>
      <c r="E38" s="34"/>
      <c r="F38" s="32"/>
      <c r="G38" s="8">
        <f t="shared" si="3"/>
        <v>0</v>
      </c>
      <c r="H38" s="39"/>
      <c r="I38" s="8" t="str">
        <f t="shared" si="4"/>
        <v>C</v>
      </c>
      <c r="J38" s="10">
        <f t="shared" si="0"/>
        <v>0</v>
      </c>
      <c r="K38" s="39"/>
      <c r="L38" s="38"/>
      <c r="M38" s="42"/>
      <c r="N38" s="6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</row>
    <row r="39" spans="1:44" x14ac:dyDescent="0.25">
      <c r="A39" s="12">
        <v>31</v>
      </c>
      <c r="B39" s="46"/>
      <c r="C39" s="33"/>
      <c r="D39" s="39"/>
      <c r="E39" s="34"/>
      <c r="F39" s="32"/>
      <c r="G39" s="8">
        <f t="shared" si="3"/>
        <v>0</v>
      </c>
      <c r="H39" s="39"/>
      <c r="I39" s="8" t="str">
        <f t="shared" si="4"/>
        <v>C</v>
      </c>
      <c r="J39" s="10">
        <f t="shared" si="0"/>
        <v>0</v>
      </c>
      <c r="K39" s="39"/>
      <c r="L39" s="38"/>
      <c r="M39" s="42"/>
      <c r="N39" s="6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</row>
    <row r="40" spans="1:44" x14ac:dyDescent="0.25">
      <c r="A40" s="12">
        <v>32</v>
      </c>
      <c r="B40" s="46"/>
      <c r="C40" s="33"/>
      <c r="D40" s="39"/>
      <c r="E40" s="34"/>
      <c r="F40" s="32"/>
      <c r="G40" s="8">
        <f t="shared" si="3"/>
        <v>0</v>
      </c>
      <c r="H40" s="39"/>
      <c r="I40" s="8" t="str">
        <f t="shared" si="4"/>
        <v>C</v>
      </c>
      <c r="J40" s="10">
        <f t="shared" si="0"/>
        <v>0</v>
      </c>
      <c r="K40" s="39"/>
      <c r="L40" s="38"/>
      <c r="M40" s="42"/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</row>
    <row r="41" spans="1:44" x14ac:dyDescent="0.25">
      <c r="A41" s="12">
        <v>33</v>
      </c>
      <c r="B41" s="46"/>
      <c r="C41" s="33"/>
      <c r="D41" s="39"/>
      <c r="E41" s="34"/>
      <c r="F41" s="32"/>
      <c r="G41" s="8">
        <f t="shared" si="3"/>
        <v>0</v>
      </c>
      <c r="H41" s="39"/>
      <c r="I41" s="8" t="str">
        <f t="shared" si="4"/>
        <v>C</v>
      </c>
      <c r="J41" s="10">
        <f t="shared" ref="J41:J72" si="5">IF(L41="sim",IF(I41="A1",100,IF(I41="A2",80,IF(I41="A3",60,IF(I41="A4",40,IF(I41="B1",30,IF(I41="B2",20,IF(I41="B3",10,IF(I41="B4",5,IF(I41="C",0,0))))))))),0)</f>
        <v>0</v>
      </c>
      <c r="K41" s="39"/>
      <c r="L41" s="38"/>
      <c r="M41" s="42"/>
      <c r="N41" s="63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</row>
    <row r="42" spans="1:44" x14ac:dyDescent="0.25">
      <c r="A42" s="12">
        <v>34</v>
      </c>
      <c r="B42" s="46"/>
      <c r="C42" s="33"/>
      <c r="D42" s="39"/>
      <c r="E42" s="34"/>
      <c r="F42" s="32"/>
      <c r="G42" s="8">
        <f t="shared" si="3"/>
        <v>0</v>
      </c>
      <c r="H42" s="39"/>
      <c r="I42" s="8" t="str">
        <f t="shared" si="4"/>
        <v>C</v>
      </c>
      <c r="J42" s="10">
        <f t="shared" si="5"/>
        <v>0</v>
      </c>
      <c r="K42" s="39"/>
      <c r="L42" s="38"/>
      <c r="M42" s="42"/>
      <c r="N42" s="63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</row>
    <row r="43" spans="1:44" x14ac:dyDescent="0.25">
      <c r="A43" s="12">
        <v>35</v>
      </c>
      <c r="B43" s="46"/>
      <c r="C43" s="33"/>
      <c r="D43" s="39"/>
      <c r="E43" s="34"/>
      <c r="F43" s="32"/>
      <c r="G43" s="8">
        <f t="shared" si="3"/>
        <v>0</v>
      </c>
      <c r="H43" s="39"/>
      <c r="I43" s="8" t="str">
        <f t="shared" si="4"/>
        <v>C</v>
      </c>
      <c r="J43" s="10">
        <f t="shared" si="5"/>
        <v>0</v>
      </c>
      <c r="K43" s="39"/>
      <c r="L43" s="38"/>
      <c r="M43" s="42"/>
      <c r="N43" s="63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</row>
    <row r="44" spans="1:44" x14ac:dyDescent="0.25">
      <c r="A44" s="12">
        <v>36</v>
      </c>
      <c r="B44" s="46"/>
      <c r="C44" s="33"/>
      <c r="D44" s="39"/>
      <c r="E44" s="34"/>
      <c r="F44" s="32"/>
      <c r="G44" s="8">
        <f t="shared" si="3"/>
        <v>0</v>
      </c>
      <c r="H44" s="39"/>
      <c r="I44" s="8" t="str">
        <f t="shared" si="4"/>
        <v>C</v>
      </c>
      <c r="J44" s="10">
        <f t="shared" si="5"/>
        <v>0</v>
      </c>
      <c r="K44" s="39"/>
      <c r="L44" s="38"/>
      <c r="M44" s="42"/>
      <c r="N44" s="63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</row>
    <row r="45" spans="1:44" x14ac:dyDescent="0.25">
      <c r="A45" s="12">
        <v>37</v>
      </c>
      <c r="B45" s="46"/>
      <c r="C45" s="33"/>
      <c r="D45" s="39"/>
      <c r="E45" s="34"/>
      <c r="F45" s="32"/>
      <c r="G45" s="8">
        <f t="shared" si="3"/>
        <v>0</v>
      </c>
      <c r="H45" s="39"/>
      <c r="I45" s="8" t="str">
        <f t="shared" si="4"/>
        <v>C</v>
      </c>
      <c r="J45" s="10">
        <f t="shared" si="5"/>
        <v>0</v>
      </c>
      <c r="K45" s="39"/>
      <c r="L45" s="38"/>
      <c r="M45" s="42"/>
      <c r="N45" s="6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1:44" x14ac:dyDescent="0.25">
      <c r="A46" s="12">
        <v>38</v>
      </c>
      <c r="B46" s="46"/>
      <c r="C46" s="33"/>
      <c r="D46" s="39"/>
      <c r="E46" s="34"/>
      <c r="F46" s="32"/>
      <c r="G46" s="8">
        <f t="shared" si="3"/>
        <v>0</v>
      </c>
      <c r="H46" s="39"/>
      <c r="I46" s="8" t="str">
        <f t="shared" si="4"/>
        <v>C</v>
      </c>
      <c r="J46" s="10">
        <f t="shared" si="5"/>
        <v>0</v>
      </c>
      <c r="K46" s="39"/>
      <c r="L46" s="38"/>
      <c r="M46" s="42"/>
      <c r="N46" s="63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</row>
    <row r="47" spans="1:44" x14ac:dyDescent="0.25">
      <c r="A47" s="12">
        <v>39</v>
      </c>
      <c r="B47" s="46"/>
      <c r="C47" s="33"/>
      <c r="D47" s="39"/>
      <c r="E47" s="34"/>
      <c r="F47" s="32"/>
      <c r="G47" s="8">
        <f t="shared" si="3"/>
        <v>0</v>
      </c>
      <c r="H47" s="39"/>
      <c r="I47" s="8" t="str">
        <f t="shared" si="4"/>
        <v>C</v>
      </c>
      <c r="J47" s="10">
        <f t="shared" si="5"/>
        <v>0</v>
      </c>
      <c r="K47" s="39"/>
      <c r="L47" s="38"/>
      <c r="M47" s="42"/>
      <c r="N47" s="63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44" x14ac:dyDescent="0.25">
      <c r="A48" s="12">
        <v>40</v>
      </c>
      <c r="B48" s="46"/>
      <c r="C48" s="33"/>
      <c r="D48" s="39"/>
      <c r="E48" s="34"/>
      <c r="F48" s="32"/>
      <c r="G48" s="8">
        <f t="shared" si="3"/>
        <v>0</v>
      </c>
      <c r="H48" s="39"/>
      <c r="I48" s="8" t="str">
        <f t="shared" si="4"/>
        <v>C</v>
      </c>
      <c r="J48" s="10">
        <f t="shared" si="5"/>
        <v>0</v>
      </c>
      <c r="K48" s="39"/>
      <c r="L48" s="38"/>
      <c r="M48" s="42"/>
      <c r="N48" s="63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1:44" x14ac:dyDescent="0.25">
      <c r="A49" s="12">
        <v>41</v>
      </c>
      <c r="B49" s="46"/>
      <c r="C49" s="33"/>
      <c r="D49" s="39"/>
      <c r="E49" s="34"/>
      <c r="F49" s="32"/>
      <c r="G49" s="8">
        <f t="shared" si="3"/>
        <v>0</v>
      </c>
      <c r="H49" s="39"/>
      <c r="I49" s="8" t="str">
        <f t="shared" si="4"/>
        <v>C</v>
      </c>
      <c r="J49" s="10">
        <f t="shared" si="5"/>
        <v>0</v>
      </c>
      <c r="K49" s="39"/>
      <c r="L49" s="39"/>
      <c r="M49" s="42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  <row r="50" spans="1:44" x14ac:dyDescent="0.25">
      <c r="A50" s="12">
        <v>42</v>
      </c>
      <c r="B50" s="46"/>
      <c r="C50" s="33"/>
      <c r="D50" s="39"/>
      <c r="E50" s="34"/>
      <c r="F50" s="32"/>
      <c r="G50" s="8">
        <f t="shared" si="3"/>
        <v>0</v>
      </c>
      <c r="H50" s="39"/>
      <c r="I50" s="8" t="str">
        <f t="shared" si="4"/>
        <v>C</v>
      </c>
      <c r="J50" s="10">
        <f t="shared" si="5"/>
        <v>0</v>
      </c>
      <c r="K50" s="39"/>
      <c r="L50" s="39"/>
      <c r="M50" s="42"/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</row>
    <row r="51" spans="1:44" x14ac:dyDescent="0.25">
      <c r="A51" s="12">
        <v>43</v>
      </c>
      <c r="B51" s="46"/>
      <c r="C51" s="33"/>
      <c r="D51" s="39"/>
      <c r="E51" s="34"/>
      <c r="F51" s="32"/>
      <c r="G51" s="8">
        <f t="shared" si="3"/>
        <v>0</v>
      </c>
      <c r="H51" s="39"/>
      <c r="I51" s="8" t="str">
        <f t="shared" si="4"/>
        <v>C</v>
      </c>
      <c r="J51" s="10">
        <f t="shared" si="5"/>
        <v>0</v>
      </c>
      <c r="K51" s="39"/>
      <c r="L51" s="39"/>
      <c r="M51" s="42"/>
      <c r="N51" s="6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</row>
    <row r="52" spans="1:44" x14ac:dyDescent="0.25">
      <c r="A52" s="12">
        <v>44</v>
      </c>
      <c r="B52" s="46"/>
      <c r="C52" s="33"/>
      <c r="D52" s="39"/>
      <c r="E52" s="34"/>
      <c r="F52" s="32"/>
      <c r="G52" s="8">
        <f t="shared" si="3"/>
        <v>0</v>
      </c>
      <c r="H52" s="39"/>
      <c r="I52" s="8" t="str">
        <f t="shared" si="4"/>
        <v>C</v>
      </c>
      <c r="J52" s="10">
        <f t="shared" si="5"/>
        <v>0</v>
      </c>
      <c r="K52" s="39"/>
      <c r="L52" s="39"/>
      <c r="M52" s="42"/>
      <c r="N52" s="63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</row>
    <row r="53" spans="1:44" x14ac:dyDescent="0.25">
      <c r="A53" s="12">
        <v>45</v>
      </c>
      <c r="B53" s="46"/>
      <c r="C53" s="33"/>
      <c r="D53" s="39"/>
      <c r="E53" s="34"/>
      <c r="F53" s="32"/>
      <c r="G53" s="8">
        <f t="shared" si="3"/>
        <v>0</v>
      </c>
      <c r="H53" s="39"/>
      <c r="I53" s="8" t="str">
        <f t="shared" si="4"/>
        <v>C</v>
      </c>
      <c r="J53" s="10">
        <f t="shared" si="5"/>
        <v>0</v>
      </c>
      <c r="K53" s="39"/>
      <c r="L53" s="39"/>
      <c r="M53" s="42"/>
      <c r="N53" s="63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</row>
    <row r="54" spans="1:44" x14ac:dyDescent="0.25">
      <c r="A54" s="12">
        <v>46</v>
      </c>
      <c r="B54" s="46"/>
      <c r="C54" s="33"/>
      <c r="D54" s="39"/>
      <c r="E54" s="34"/>
      <c r="F54" s="32"/>
      <c r="G54" s="8">
        <f t="shared" si="3"/>
        <v>0</v>
      </c>
      <c r="H54" s="39"/>
      <c r="I54" s="8" t="str">
        <f t="shared" si="4"/>
        <v>C</v>
      </c>
      <c r="J54" s="10">
        <f t="shared" si="5"/>
        <v>0</v>
      </c>
      <c r="K54" s="39"/>
      <c r="L54" s="39"/>
      <c r="M54" s="42"/>
      <c r="N54" s="6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</row>
    <row r="55" spans="1:44" x14ac:dyDescent="0.25">
      <c r="A55" s="12">
        <v>47</v>
      </c>
      <c r="B55" s="46"/>
      <c r="C55" s="33"/>
      <c r="D55" s="39"/>
      <c r="E55" s="34"/>
      <c r="F55" s="32"/>
      <c r="G55" s="8">
        <f t="shared" si="3"/>
        <v>0</v>
      </c>
      <c r="H55" s="39"/>
      <c r="I55" s="8" t="str">
        <f t="shared" si="4"/>
        <v>C</v>
      </c>
      <c r="J55" s="10">
        <f t="shared" si="5"/>
        <v>0</v>
      </c>
      <c r="K55" s="39"/>
      <c r="L55" s="39"/>
      <c r="M55" s="42"/>
      <c r="N55" s="6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</row>
    <row r="56" spans="1:44" x14ac:dyDescent="0.25">
      <c r="A56" s="12">
        <v>48</v>
      </c>
      <c r="B56" s="46"/>
      <c r="C56" s="33"/>
      <c r="D56" s="39"/>
      <c r="E56" s="34"/>
      <c r="F56" s="32"/>
      <c r="G56" s="8">
        <f t="shared" si="3"/>
        <v>0</v>
      </c>
      <c r="H56" s="39"/>
      <c r="I56" s="8" t="str">
        <f t="shared" si="4"/>
        <v>C</v>
      </c>
      <c r="J56" s="10">
        <f t="shared" si="5"/>
        <v>0</v>
      </c>
      <c r="K56" s="39"/>
      <c r="L56" s="39"/>
      <c r="M56" s="42"/>
      <c r="N56" s="6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x14ac:dyDescent="0.25">
      <c r="A57" s="12">
        <v>49</v>
      </c>
      <c r="B57" s="46"/>
      <c r="C57" s="33"/>
      <c r="D57" s="39"/>
      <c r="E57" s="34"/>
      <c r="F57" s="32"/>
      <c r="G57" s="8">
        <f t="shared" si="3"/>
        <v>0</v>
      </c>
      <c r="H57" s="39"/>
      <c r="I57" s="8" t="str">
        <f t="shared" si="4"/>
        <v>C</v>
      </c>
      <c r="J57" s="10">
        <f t="shared" si="5"/>
        <v>0</v>
      </c>
      <c r="K57" s="39"/>
      <c r="L57" s="39"/>
      <c r="M57" s="42"/>
      <c r="N57" s="6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x14ac:dyDescent="0.25">
      <c r="A58" s="12">
        <v>50</v>
      </c>
      <c r="B58" s="46"/>
      <c r="C58" s="33"/>
      <c r="D58" s="39"/>
      <c r="E58" s="34"/>
      <c r="F58" s="32"/>
      <c r="G58" s="8">
        <f t="shared" si="3"/>
        <v>0</v>
      </c>
      <c r="H58" s="39"/>
      <c r="I58" s="8" t="str">
        <f t="shared" si="4"/>
        <v>C</v>
      </c>
      <c r="J58" s="10">
        <f t="shared" si="5"/>
        <v>0</v>
      </c>
      <c r="K58" s="39"/>
      <c r="L58" s="39"/>
      <c r="M58" s="42"/>
      <c r="N58" s="6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x14ac:dyDescent="0.25">
      <c r="A59" s="12">
        <v>51</v>
      </c>
      <c r="B59" s="46"/>
      <c r="C59" s="33"/>
      <c r="D59" s="39"/>
      <c r="E59" s="34"/>
      <c r="F59" s="32"/>
      <c r="G59" s="8">
        <f t="shared" si="3"/>
        <v>0</v>
      </c>
      <c r="H59" s="39"/>
      <c r="I59" s="8" t="str">
        <f t="shared" si="4"/>
        <v>C</v>
      </c>
      <c r="J59" s="10">
        <f t="shared" si="5"/>
        <v>0</v>
      </c>
      <c r="K59" s="39"/>
      <c r="L59" s="39"/>
      <c r="M59" s="42"/>
      <c r="N59" s="6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4" x14ac:dyDescent="0.25">
      <c r="A60" s="12">
        <v>52</v>
      </c>
      <c r="B60" s="46"/>
      <c r="C60" s="33"/>
      <c r="D60" s="39"/>
      <c r="E60" s="34"/>
      <c r="F60" s="32"/>
      <c r="G60" s="8">
        <f t="shared" si="3"/>
        <v>0</v>
      </c>
      <c r="H60" s="39"/>
      <c r="I60" s="8" t="str">
        <f t="shared" si="4"/>
        <v>C</v>
      </c>
      <c r="J60" s="10">
        <f t="shared" si="5"/>
        <v>0</v>
      </c>
      <c r="K60" s="39"/>
      <c r="L60" s="39"/>
      <c r="M60" s="42"/>
      <c r="N60" s="63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x14ac:dyDescent="0.25">
      <c r="A61" s="12">
        <v>53</v>
      </c>
      <c r="B61" s="46"/>
      <c r="C61" s="33"/>
      <c r="D61" s="39"/>
      <c r="E61" s="34"/>
      <c r="F61" s="32"/>
      <c r="G61" s="8">
        <f t="shared" si="3"/>
        <v>0</v>
      </c>
      <c r="H61" s="39"/>
      <c r="I61" s="8" t="str">
        <f t="shared" si="4"/>
        <v>C</v>
      </c>
      <c r="J61" s="10">
        <f t="shared" si="5"/>
        <v>0</v>
      </c>
      <c r="K61" s="39"/>
      <c r="L61" s="39"/>
      <c r="M61" s="42"/>
      <c r="N61" s="63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1:44" x14ac:dyDescent="0.25">
      <c r="A62" s="12">
        <v>54</v>
      </c>
      <c r="B62" s="46"/>
      <c r="C62" s="33"/>
      <c r="D62" s="39"/>
      <c r="E62" s="34"/>
      <c r="F62" s="32"/>
      <c r="G62" s="8">
        <f t="shared" si="3"/>
        <v>0</v>
      </c>
      <c r="H62" s="39"/>
      <c r="I62" s="8" t="str">
        <f t="shared" si="4"/>
        <v>C</v>
      </c>
      <c r="J62" s="10">
        <f t="shared" si="5"/>
        <v>0</v>
      </c>
      <c r="K62" s="39"/>
      <c r="L62" s="39"/>
      <c r="M62" s="42"/>
      <c r="N62" s="63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x14ac:dyDescent="0.25">
      <c r="A63" s="12">
        <v>55</v>
      </c>
      <c r="B63" s="46"/>
      <c r="C63" s="33"/>
      <c r="D63" s="39"/>
      <c r="E63" s="34"/>
      <c r="F63" s="32"/>
      <c r="G63" s="8">
        <f t="shared" si="3"/>
        <v>0</v>
      </c>
      <c r="H63" s="39"/>
      <c r="I63" s="8" t="str">
        <f t="shared" si="4"/>
        <v>C</v>
      </c>
      <c r="J63" s="10">
        <f t="shared" si="5"/>
        <v>0</v>
      </c>
      <c r="K63" s="39"/>
      <c r="L63" s="39"/>
      <c r="M63" s="42"/>
      <c r="N63" s="63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25">
      <c r="A64" s="12">
        <v>56</v>
      </c>
      <c r="B64" s="46"/>
      <c r="C64" s="33"/>
      <c r="D64" s="39"/>
      <c r="E64" s="34"/>
      <c r="F64" s="32"/>
      <c r="G64" s="8">
        <f t="shared" si="3"/>
        <v>0</v>
      </c>
      <c r="H64" s="39"/>
      <c r="I64" s="8" t="str">
        <f t="shared" si="4"/>
        <v>C</v>
      </c>
      <c r="J64" s="10">
        <f t="shared" si="5"/>
        <v>0</v>
      </c>
      <c r="K64" s="39"/>
      <c r="L64" s="39"/>
      <c r="M64" s="42"/>
      <c r="N64" s="63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x14ac:dyDescent="0.25">
      <c r="A65" s="12">
        <v>57</v>
      </c>
      <c r="B65" s="46"/>
      <c r="C65" s="33"/>
      <c r="D65" s="39"/>
      <c r="E65" s="34"/>
      <c r="F65" s="32"/>
      <c r="G65" s="8">
        <f t="shared" si="3"/>
        <v>0</v>
      </c>
      <c r="H65" s="39"/>
      <c r="I65" s="8" t="str">
        <f t="shared" si="4"/>
        <v>C</v>
      </c>
      <c r="J65" s="10">
        <f t="shared" si="5"/>
        <v>0</v>
      </c>
      <c r="K65" s="39"/>
      <c r="L65" s="39"/>
      <c r="M65" s="42"/>
      <c r="N65" s="63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25">
      <c r="A66" s="12">
        <v>58</v>
      </c>
      <c r="B66" s="46"/>
      <c r="C66" s="33"/>
      <c r="D66" s="39"/>
      <c r="E66" s="34"/>
      <c r="F66" s="32"/>
      <c r="G66" s="8">
        <f t="shared" si="3"/>
        <v>0</v>
      </c>
      <c r="H66" s="39"/>
      <c r="I66" s="8" t="str">
        <f t="shared" si="4"/>
        <v>C</v>
      </c>
      <c r="J66" s="10">
        <f t="shared" si="5"/>
        <v>0</v>
      </c>
      <c r="K66" s="39"/>
      <c r="L66" s="39"/>
      <c r="M66" s="42"/>
      <c r="N66" s="63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x14ac:dyDescent="0.25">
      <c r="A67" s="12">
        <v>59</v>
      </c>
      <c r="B67" s="46"/>
      <c r="C67" s="33"/>
      <c r="D67" s="39"/>
      <c r="E67" s="34"/>
      <c r="F67" s="32"/>
      <c r="G67" s="8">
        <f t="shared" si="3"/>
        <v>0</v>
      </c>
      <c r="H67" s="39"/>
      <c r="I67" s="8" t="str">
        <f t="shared" si="4"/>
        <v>C</v>
      </c>
      <c r="J67" s="10">
        <f t="shared" si="5"/>
        <v>0</v>
      </c>
      <c r="K67" s="39"/>
      <c r="L67" s="39"/>
      <c r="M67" s="42"/>
      <c r="N67" s="6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x14ac:dyDescent="0.25">
      <c r="A68" s="12">
        <v>60</v>
      </c>
      <c r="B68" s="46"/>
      <c r="C68" s="33"/>
      <c r="D68" s="39"/>
      <c r="E68" s="34"/>
      <c r="F68" s="32"/>
      <c r="G68" s="8">
        <f t="shared" si="3"/>
        <v>0</v>
      </c>
      <c r="H68" s="39"/>
      <c r="I68" s="8" t="str">
        <f t="shared" si="4"/>
        <v>C</v>
      </c>
      <c r="J68" s="10">
        <f t="shared" si="5"/>
        <v>0</v>
      </c>
      <c r="K68" s="39"/>
      <c r="L68" s="39"/>
      <c r="M68" s="42"/>
      <c r="N68" s="63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x14ac:dyDescent="0.25">
      <c r="A69" s="12">
        <v>61</v>
      </c>
      <c r="B69" s="46"/>
      <c r="C69" s="33"/>
      <c r="D69" s="39"/>
      <c r="E69" s="34"/>
      <c r="F69" s="32"/>
      <c r="G69" s="8">
        <f t="shared" si="3"/>
        <v>0</v>
      </c>
      <c r="H69" s="39"/>
      <c r="I69" s="8" t="str">
        <f t="shared" si="4"/>
        <v>C</v>
      </c>
      <c r="J69" s="10">
        <f t="shared" si="5"/>
        <v>0</v>
      </c>
      <c r="K69" s="39"/>
      <c r="L69" s="39"/>
      <c r="M69" s="42"/>
      <c r="N69" s="63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x14ac:dyDescent="0.25">
      <c r="A70" s="12">
        <v>62</v>
      </c>
      <c r="B70" s="46"/>
      <c r="C70" s="33"/>
      <c r="D70" s="39"/>
      <c r="E70" s="34"/>
      <c r="F70" s="32"/>
      <c r="G70" s="8">
        <f t="shared" si="3"/>
        <v>0</v>
      </c>
      <c r="H70" s="39"/>
      <c r="I70" s="8" t="str">
        <f t="shared" si="4"/>
        <v>C</v>
      </c>
      <c r="J70" s="10">
        <f t="shared" si="5"/>
        <v>0</v>
      </c>
      <c r="K70" s="39"/>
      <c r="L70" s="39"/>
      <c r="M70" s="42"/>
      <c r="N70" s="63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x14ac:dyDescent="0.25">
      <c r="A71" s="12">
        <v>63</v>
      </c>
      <c r="B71" s="46"/>
      <c r="C71" s="33"/>
      <c r="D71" s="39"/>
      <c r="E71" s="34"/>
      <c r="F71" s="32"/>
      <c r="G71" s="8">
        <f t="shared" si="3"/>
        <v>0</v>
      </c>
      <c r="H71" s="39"/>
      <c r="I71" s="8" t="str">
        <f t="shared" si="4"/>
        <v>C</v>
      </c>
      <c r="J71" s="10">
        <f t="shared" si="5"/>
        <v>0</v>
      </c>
      <c r="K71" s="39"/>
      <c r="L71" s="39"/>
      <c r="M71" s="42"/>
      <c r="N71" s="63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</row>
    <row r="72" spans="1:44" x14ac:dyDescent="0.25">
      <c r="A72" s="12">
        <v>64</v>
      </c>
      <c r="B72" s="46"/>
      <c r="C72" s="33"/>
      <c r="D72" s="39"/>
      <c r="E72" s="34"/>
      <c r="F72" s="32"/>
      <c r="G72" s="8">
        <f t="shared" si="3"/>
        <v>0</v>
      </c>
      <c r="H72" s="39"/>
      <c r="I72" s="8" t="str">
        <f t="shared" si="4"/>
        <v>C</v>
      </c>
      <c r="J72" s="10">
        <f t="shared" si="5"/>
        <v>0</v>
      </c>
      <c r="K72" s="39"/>
      <c r="L72" s="39"/>
      <c r="M72" s="42"/>
      <c r="N72" s="63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x14ac:dyDescent="0.25">
      <c r="A73" s="12">
        <v>65</v>
      </c>
      <c r="B73" s="46"/>
      <c r="C73" s="33"/>
      <c r="D73" s="39"/>
      <c r="E73" s="34"/>
      <c r="F73" s="32"/>
      <c r="G73" s="8">
        <f t="shared" si="3"/>
        <v>0</v>
      </c>
      <c r="H73" s="39"/>
      <c r="I73" s="8" t="str">
        <f t="shared" si="4"/>
        <v>C</v>
      </c>
      <c r="J73" s="10">
        <f t="shared" ref="J73:J104" si="6">IF(L73="sim",IF(I73="A1",100,IF(I73="A2",80,IF(I73="A3",60,IF(I73="A4",40,IF(I73="B1",30,IF(I73="B2",20,IF(I73="B3",10,IF(I73="B4",5,IF(I73="C",0,0))))))))),0)</f>
        <v>0</v>
      </c>
      <c r="K73" s="39"/>
      <c r="L73" s="39"/>
      <c r="M73" s="42"/>
      <c r="N73" s="63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1:44" x14ac:dyDescent="0.25">
      <c r="A74" s="12">
        <v>66</v>
      </c>
      <c r="B74" s="46"/>
      <c r="C74" s="33"/>
      <c r="D74" s="39"/>
      <c r="E74" s="34"/>
      <c r="F74" s="32"/>
      <c r="G74" s="8">
        <f t="shared" si="3"/>
        <v>0</v>
      </c>
      <c r="H74" s="39"/>
      <c r="I74" s="8" t="str">
        <f t="shared" si="4"/>
        <v>C</v>
      </c>
      <c r="J74" s="10">
        <f t="shared" si="6"/>
        <v>0</v>
      </c>
      <c r="K74" s="39"/>
      <c r="L74" s="39"/>
      <c r="M74" s="42"/>
      <c r="N74" s="6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1:44" x14ac:dyDescent="0.25">
      <c r="A75" s="12">
        <v>67</v>
      </c>
      <c r="B75" s="46"/>
      <c r="C75" s="33"/>
      <c r="D75" s="39"/>
      <c r="E75" s="34"/>
      <c r="F75" s="32"/>
      <c r="G75" s="8">
        <f t="shared" si="3"/>
        <v>0</v>
      </c>
      <c r="H75" s="39"/>
      <c r="I75" s="8" t="str">
        <f t="shared" si="4"/>
        <v>C</v>
      </c>
      <c r="J75" s="10">
        <f t="shared" si="6"/>
        <v>0</v>
      </c>
      <c r="K75" s="39"/>
      <c r="L75" s="39"/>
      <c r="M75" s="42"/>
      <c r="N75" s="6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1:44" x14ac:dyDescent="0.25">
      <c r="A76" s="12">
        <v>68</v>
      </c>
      <c r="B76" s="46"/>
      <c r="C76" s="33"/>
      <c r="D76" s="39"/>
      <c r="E76" s="34"/>
      <c r="F76" s="32"/>
      <c r="G76" s="8">
        <f t="shared" si="3"/>
        <v>0</v>
      </c>
      <c r="H76" s="39"/>
      <c r="I76" s="8" t="str">
        <f t="shared" si="4"/>
        <v>C</v>
      </c>
      <c r="J76" s="10">
        <f t="shared" si="6"/>
        <v>0</v>
      </c>
      <c r="K76" s="39"/>
      <c r="L76" s="39"/>
      <c r="M76" s="42"/>
      <c r="N76" s="6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x14ac:dyDescent="0.25">
      <c r="A77" s="12">
        <v>69</v>
      </c>
      <c r="B77" s="46"/>
      <c r="C77" s="33"/>
      <c r="D77" s="39"/>
      <c r="E77" s="34"/>
      <c r="F77" s="32"/>
      <c r="G77" s="8">
        <f t="shared" si="3"/>
        <v>0</v>
      </c>
      <c r="H77" s="39"/>
      <c r="I77" s="8" t="str">
        <f t="shared" si="4"/>
        <v>C</v>
      </c>
      <c r="J77" s="10">
        <f t="shared" si="6"/>
        <v>0</v>
      </c>
      <c r="K77" s="39"/>
      <c r="L77" s="39"/>
      <c r="M77" s="42"/>
      <c r="N77" s="6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x14ac:dyDescent="0.25">
      <c r="A78" s="12">
        <v>70</v>
      </c>
      <c r="B78" s="46"/>
      <c r="C78" s="33"/>
      <c r="D78" s="39"/>
      <c r="E78" s="34"/>
      <c r="F78" s="32"/>
      <c r="G78" s="8">
        <f t="shared" si="3"/>
        <v>0</v>
      </c>
      <c r="H78" s="39"/>
      <c r="I78" s="8" t="str">
        <f t="shared" si="4"/>
        <v>C</v>
      </c>
      <c r="J78" s="10">
        <f t="shared" si="6"/>
        <v>0</v>
      </c>
      <c r="K78" s="39"/>
      <c r="L78" s="39"/>
      <c r="M78" s="42"/>
      <c r="N78" s="6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x14ac:dyDescent="0.25">
      <c r="A79" s="12">
        <v>71</v>
      </c>
      <c r="B79" s="46"/>
      <c r="C79" s="33"/>
      <c r="D79" s="39"/>
      <c r="E79" s="34"/>
      <c r="F79" s="32"/>
      <c r="G79" s="8">
        <f t="shared" si="3"/>
        <v>0</v>
      </c>
      <c r="H79" s="39"/>
      <c r="I79" s="8" t="str">
        <f t="shared" si="4"/>
        <v>C</v>
      </c>
      <c r="J79" s="10">
        <f t="shared" si="6"/>
        <v>0</v>
      </c>
      <c r="K79" s="39"/>
      <c r="L79" s="39"/>
      <c r="M79" s="42"/>
      <c r="N79" s="6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1:44" x14ac:dyDescent="0.25">
      <c r="A80" s="12">
        <v>72</v>
      </c>
      <c r="B80" s="46"/>
      <c r="C80" s="33"/>
      <c r="D80" s="39"/>
      <c r="E80" s="34"/>
      <c r="F80" s="32"/>
      <c r="G80" s="8">
        <f t="shared" si="3"/>
        <v>0</v>
      </c>
      <c r="H80" s="39"/>
      <c r="I80" s="8" t="str">
        <f t="shared" si="4"/>
        <v>C</v>
      </c>
      <c r="J80" s="10">
        <f t="shared" si="6"/>
        <v>0</v>
      </c>
      <c r="K80" s="39"/>
      <c r="L80" s="39"/>
      <c r="M80" s="42"/>
      <c r="N80" s="6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1:44" x14ac:dyDescent="0.25">
      <c r="A81" s="12">
        <v>73</v>
      </c>
      <c r="B81" s="46"/>
      <c r="C81" s="33"/>
      <c r="D81" s="39"/>
      <c r="E81" s="34"/>
      <c r="F81" s="32"/>
      <c r="G81" s="8">
        <f t="shared" si="3"/>
        <v>0</v>
      </c>
      <c r="H81" s="39"/>
      <c r="I81" s="8" t="str">
        <f t="shared" si="4"/>
        <v>C</v>
      </c>
      <c r="J81" s="10">
        <f t="shared" si="6"/>
        <v>0</v>
      </c>
      <c r="K81" s="39"/>
      <c r="L81" s="39"/>
      <c r="M81" s="42"/>
      <c r="N81" s="63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1:44" x14ac:dyDescent="0.25">
      <c r="A82" s="12">
        <v>74</v>
      </c>
      <c r="B82" s="46"/>
      <c r="C82" s="33"/>
      <c r="D82" s="39"/>
      <c r="E82" s="34"/>
      <c r="F82" s="32"/>
      <c r="G82" s="8">
        <f t="shared" si="3"/>
        <v>0</v>
      </c>
      <c r="H82" s="39"/>
      <c r="I82" s="8" t="str">
        <f t="shared" si="4"/>
        <v>C</v>
      </c>
      <c r="J82" s="10">
        <f t="shared" si="6"/>
        <v>0</v>
      </c>
      <c r="K82" s="39"/>
      <c r="L82" s="39"/>
      <c r="M82" s="42"/>
      <c r="N82" s="63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1:44" x14ac:dyDescent="0.25">
      <c r="A83" s="12">
        <v>75</v>
      </c>
      <c r="B83" s="46"/>
      <c r="C83" s="33"/>
      <c r="D83" s="39"/>
      <c r="E83" s="34"/>
      <c r="F83" s="32"/>
      <c r="G83" s="8">
        <f t="shared" si="3"/>
        <v>0</v>
      </c>
      <c r="H83" s="39"/>
      <c r="I83" s="8" t="str">
        <f t="shared" si="4"/>
        <v>C</v>
      </c>
      <c r="J83" s="10">
        <f t="shared" si="6"/>
        <v>0</v>
      </c>
      <c r="K83" s="39"/>
      <c r="L83" s="39"/>
      <c r="M83" s="42"/>
      <c r="N83" s="6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1:44" x14ac:dyDescent="0.25">
      <c r="A84" s="12">
        <v>76</v>
      </c>
      <c r="B84" s="46"/>
      <c r="C84" s="33"/>
      <c r="D84" s="39"/>
      <c r="E84" s="34"/>
      <c r="F84" s="32"/>
      <c r="G84" s="8">
        <f t="shared" ref="G84:G100" si="7">MAX(E84:F84)</f>
        <v>0</v>
      </c>
      <c r="H84" s="39"/>
      <c r="I84" s="8" t="str">
        <f t="shared" ref="I84:I100" si="8">(IF(G84=0,"C",IF(AND(G84&gt;0,G84&lt;=12.4),"B4",IF(AND(G84&gt;=12.5,G84&lt;=24.99),"B3",IF(AND(G84&gt;=25,G84&lt;=37.4),"B2",IF(AND(G84&gt;=37.5,G84&lt;=49.9),"B1",IF(AND(G84&gt;=50,G84&lt;=62.4),"A4",IF(AND(G84&gt;=62.5,G84&lt;=74.9),"A3",IF(AND(G84&gt;=75,G84&lt;=87.4),"A2","A1")))))))))</f>
        <v>C</v>
      </c>
      <c r="J84" s="10">
        <f t="shared" si="6"/>
        <v>0</v>
      </c>
      <c r="K84" s="39"/>
      <c r="L84" s="39"/>
      <c r="M84" s="42"/>
      <c r="N84" s="63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1:44" x14ac:dyDescent="0.25">
      <c r="A85" s="12">
        <v>77</v>
      </c>
      <c r="B85" s="46"/>
      <c r="C85" s="33"/>
      <c r="D85" s="39"/>
      <c r="E85" s="34"/>
      <c r="F85" s="32"/>
      <c r="G85" s="8">
        <f t="shared" si="7"/>
        <v>0</v>
      </c>
      <c r="H85" s="39"/>
      <c r="I85" s="8" t="str">
        <f t="shared" si="8"/>
        <v>C</v>
      </c>
      <c r="J85" s="10">
        <f t="shared" si="6"/>
        <v>0</v>
      </c>
      <c r="K85" s="39"/>
      <c r="L85" s="39"/>
      <c r="M85" s="42"/>
      <c r="N85" s="63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1:44" x14ac:dyDescent="0.25">
      <c r="A86" s="12">
        <v>78</v>
      </c>
      <c r="B86" s="46"/>
      <c r="C86" s="33"/>
      <c r="D86" s="39"/>
      <c r="E86" s="34"/>
      <c r="F86" s="32"/>
      <c r="G86" s="8">
        <f t="shared" si="7"/>
        <v>0</v>
      </c>
      <c r="H86" s="39"/>
      <c r="I86" s="8" t="str">
        <f t="shared" si="8"/>
        <v>C</v>
      </c>
      <c r="J86" s="10">
        <f t="shared" si="6"/>
        <v>0</v>
      </c>
      <c r="K86" s="39"/>
      <c r="L86" s="39"/>
      <c r="M86" s="42"/>
      <c r="N86" s="63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1:44" x14ac:dyDescent="0.25">
      <c r="A87" s="12">
        <v>79</v>
      </c>
      <c r="B87" s="46"/>
      <c r="C87" s="33"/>
      <c r="D87" s="39"/>
      <c r="E87" s="34"/>
      <c r="F87" s="32"/>
      <c r="G87" s="8">
        <f t="shared" si="7"/>
        <v>0</v>
      </c>
      <c r="H87" s="39"/>
      <c r="I87" s="8" t="str">
        <f t="shared" si="8"/>
        <v>C</v>
      </c>
      <c r="J87" s="10">
        <f t="shared" si="6"/>
        <v>0</v>
      </c>
      <c r="K87" s="39"/>
      <c r="L87" s="39"/>
      <c r="M87" s="42"/>
      <c r="N87" s="63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x14ac:dyDescent="0.25">
      <c r="A88" s="12">
        <v>80</v>
      </c>
      <c r="B88" s="46"/>
      <c r="C88" s="33"/>
      <c r="D88" s="39"/>
      <c r="E88" s="34"/>
      <c r="F88" s="32"/>
      <c r="G88" s="8">
        <f t="shared" si="7"/>
        <v>0</v>
      </c>
      <c r="H88" s="39"/>
      <c r="I88" s="8" t="str">
        <f t="shared" si="8"/>
        <v>C</v>
      </c>
      <c r="J88" s="10">
        <f t="shared" si="6"/>
        <v>0</v>
      </c>
      <c r="K88" s="39"/>
      <c r="L88" s="39"/>
      <c r="M88" s="42"/>
      <c r="N88" s="63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1:44" x14ac:dyDescent="0.25">
      <c r="A89" s="12">
        <v>81</v>
      </c>
      <c r="B89" s="46"/>
      <c r="C89" s="33"/>
      <c r="D89" s="39"/>
      <c r="E89" s="34"/>
      <c r="F89" s="32"/>
      <c r="G89" s="8">
        <f t="shared" si="7"/>
        <v>0</v>
      </c>
      <c r="H89" s="39"/>
      <c r="I89" s="8" t="str">
        <f t="shared" si="8"/>
        <v>C</v>
      </c>
      <c r="J89" s="10">
        <f t="shared" si="6"/>
        <v>0</v>
      </c>
      <c r="K89" s="39"/>
      <c r="L89" s="39"/>
      <c r="M89" s="42"/>
      <c r="N89" s="63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x14ac:dyDescent="0.25">
      <c r="A90" s="12">
        <v>82</v>
      </c>
      <c r="B90" s="46"/>
      <c r="C90" s="33"/>
      <c r="D90" s="39"/>
      <c r="E90" s="34"/>
      <c r="F90" s="32"/>
      <c r="G90" s="8">
        <f t="shared" si="7"/>
        <v>0</v>
      </c>
      <c r="H90" s="39"/>
      <c r="I90" s="8" t="str">
        <f t="shared" si="8"/>
        <v>C</v>
      </c>
      <c r="J90" s="10">
        <f t="shared" si="6"/>
        <v>0</v>
      </c>
      <c r="K90" s="39"/>
      <c r="L90" s="39"/>
      <c r="M90" s="42"/>
      <c r="N90" s="63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1:44" x14ac:dyDescent="0.25">
      <c r="A91" s="12">
        <v>83</v>
      </c>
      <c r="B91" s="46"/>
      <c r="C91" s="33"/>
      <c r="D91" s="39"/>
      <c r="E91" s="34"/>
      <c r="F91" s="32"/>
      <c r="G91" s="8">
        <f t="shared" si="7"/>
        <v>0</v>
      </c>
      <c r="H91" s="39"/>
      <c r="I91" s="8" t="str">
        <f t="shared" si="8"/>
        <v>C</v>
      </c>
      <c r="J91" s="10">
        <f t="shared" si="6"/>
        <v>0</v>
      </c>
      <c r="K91" s="39"/>
      <c r="L91" s="39"/>
      <c r="M91" s="42"/>
      <c r="N91" s="63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1:44" x14ac:dyDescent="0.25">
      <c r="A92" s="12">
        <v>84</v>
      </c>
      <c r="B92" s="46"/>
      <c r="C92" s="33"/>
      <c r="D92" s="39"/>
      <c r="E92" s="34"/>
      <c r="F92" s="32"/>
      <c r="G92" s="8">
        <f t="shared" si="7"/>
        <v>0</v>
      </c>
      <c r="H92" s="39"/>
      <c r="I92" s="8" t="str">
        <f t="shared" si="8"/>
        <v>C</v>
      </c>
      <c r="J92" s="10">
        <f t="shared" si="6"/>
        <v>0</v>
      </c>
      <c r="K92" s="39"/>
      <c r="L92" s="39"/>
      <c r="M92" s="42"/>
      <c r="N92" s="63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1:44" x14ac:dyDescent="0.25">
      <c r="A93" s="12">
        <v>85</v>
      </c>
      <c r="B93" s="46"/>
      <c r="C93" s="33"/>
      <c r="D93" s="39"/>
      <c r="E93" s="34"/>
      <c r="F93" s="32"/>
      <c r="G93" s="8">
        <f t="shared" si="7"/>
        <v>0</v>
      </c>
      <c r="H93" s="39"/>
      <c r="I93" s="8" t="str">
        <f t="shared" si="8"/>
        <v>C</v>
      </c>
      <c r="J93" s="10">
        <f t="shared" si="6"/>
        <v>0</v>
      </c>
      <c r="K93" s="39"/>
      <c r="L93" s="39"/>
      <c r="M93" s="42"/>
      <c r="N93" s="63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1:44" x14ac:dyDescent="0.25">
      <c r="A94" s="12">
        <v>86</v>
      </c>
      <c r="B94" s="46"/>
      <c r="C94" s="33"/>
      <c r="D94" s="39"/>
      <c r="E94" s="34"/>
      <c r="F94" s="32"/>
      <c r="G94" s="8">
        <f t="shared" si="7"/>
        <v>0</v>
      </c>
      <c r="H94" s="39"/>
      <c r="I94" s="8" t="str">
        <f t="shared" si="8"/>
        <v>C</v>
      </c>
      <c r="J94" s="10">
        <f t="shared" si="6"/>
        <v>0</v>
      </c>
      <c r="K94" s="39"/>
      <c r="L94" s="39"/>
      <c r="M94" s="42"/>
      <c r="N94" s="63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1:44" x14ac:dyDescent="0.25">
      <c r="A95" s="12">
        <v>87</v>
      </c>
      <c r="B95" s="46"/>
      <c r="C95" s="33"/>
      <c r="D95" s="39"/>
      <c r="E95" s="34"/>
      <c r="F95" s="32"/>
      <c r="G95" s="8">
        <f t="shared" si="7"/>
        <v>0</v>
      </c>
      <c r="H95" s="39"/>
      <c r="I95" s="8" t="str">
        <f t="shared" si="8"/>
        <v>C</v>
      </c>
      <c r="J95" s="10">
        <f t="shared" si="6"/>
        <v>0</v>
      </c>
      <c r="K95" s="39"/>
      <c r="L95" s="39"/>
      <c r="M95" s="42"/>
      <c r="N95" s="63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1:44" x14ac:dyDescent="0.25">
      <c r="A96" s="12">
        <v>88</v>
      </c>
      <c r="B96" s="46"/>
      <c r="C96" s="33"/>
      <c r="D96" s="39"/>
      <c r="E96" s="34"/>
      <c r="F96" s="32"/>
      <c r="G96" s="8">
        <f t="shared" si="7"/>
        <v>0</v>
      </c>
      <c r="H96" s="39"/>
      <c r="I96" s="8" t="str">
        <f t="shared" si="8"/>
        <v>C</v>
      </c>
      <c r="J96" s="10">
        <f t="shared" si="6"/>
        <v>0</v>
      </c>
      <c r="K96" s="39"/>
      <c r="L96" s="39"/>
      <c r="M96" s="42"/>
      <c r="N96" s="63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1:44" x14ac:dyDescent="0.25">
      <c r="A97" s="12">
        <v>89</v>
      </c>
      <c r="B97" s="46"/>
      <c r="C97" s="33"/>
      <c r="D97" s="39"/>
      <c r="E97" s="34"/>
      <c r="F97" s="32"/>
      <c r="G97" s="8">
        <f t="shared" si="7"/>
        <v>0</v>
      </c>
      <c r="H97" s="39"/>
      <c r="I97" s="8" t="str">
        <f t="shared" si="8"/>
        <v>C</v>
      </c>
      <c r="J97" s="10">
        <f t="shared" si="6"/>
        <v>0</v>
      </c>
      <c r="K97" s="39"/>
      <c r="L97" s="39"/>
      <c r="M97" s="42"/>
      <c r="N97" s="63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1:44" x14ac:dyDescent="0.25">
      <c r="A98" s="12">
        <v>90</v>
      </c>
      <c r="B98" s="46"/>
      <c r="C98" s="33"/>
      <c r="D98" s="39"/>
      <c r="E98" s="34"/>
      <c r="F98" s="32"/>
      <c r="G98" s="8">
        <f t="shared" si="7"/>
        <v>0</v>
      </c>
      <c r="H98" s="39"/>
      <c r="I98" s="8" t="str">
        <f t="shared" si="8"/>
        <v>C</v>
      </c>
      <c r="J98" s="10">
        <f t="shared" si="6"/>
        <v>0</v>
      </c>
      <c r="K98" s="39"/>
      <c r="L98" s="39"/>
      <c r="M98" s="42"/>
      <c r="N98" s="63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x14ac:dyDescent="0.25">
      <c r="A99" s="12">
        <v>91</v>
      </c>
      <c r="B99" s="46"/>
      <c r="C99" s="33"/>
      <c r="D99" s="39"/>
      <c r="E99" s="34"/>
      <c r="F99" s="32"/>
      <c r="G99" s="8">
        <f t="shared" si="7"/>
        <v>0</v>
      </c>
      <c r="H99" s="39"/>
      <c r="I99" s="8" t="str">
        <f t="shared" si="8"/>
        <v>C</v>
      </c>
      <c r="J99" s="10">
        <f t="shared" si="6"/>
        <v>0</v>
      </c>
      <c r="K99" s="39"/>
      <c r="L99" s="39"/>
      <c r="M99" s="42"/>
      <c r="N99" s="63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1:44" x14ac:dyDescent="0.25">
      <c r="A100" s="12">
        <v>92</v>
      </c>
      <c r="B100" s="46"/>
      <c r="C100" s="33"/>
      <c r="D100" s="39"/>
      <c r="E100" s="34"/>
      <c r="F100" s="32"/>
      <c r="G100" s="8">
        <f t="shared" si="7"/>
        <v>0</v>
      </c>
      <c r="H100" s="39"/>
      <c r="I100" s="8" t="str">
        <f t="shared" si="8"/>
        <v>C</v>
      </c>
      <c r="J100" s="10">
        <f t="shared" si="6"/>
        <v>0</v>
      </c>
      <c r="K100" s="39"/>
      <c r="L100" s="39"/>
      <c r="M100" s="42"/>
      <c r="N100" s="63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x14ac:dyDescent="0.25">
      <c r="A101" s="12">
        <v>93</v>
      </c>
      <c r="B101" s="46"/>
      <c r="C101" s="33"/>
      <c r="D101" s="39"/>
      <c r="E101" s="34"/>
      <c r="F101" s="32"/>
      <c r="G101" s="8">
        <f t="shared" ref="G101:G108" si="9">MAX(E101:F101)</f>
        <v>0</v>
      </c>
      <c r="H101" s="39"/>
      <c r="I101" s="8" t="str">
        <f t="shared" ref="I101:I108" si="10">(IF(G101=0,"C",IF(AND(G101&gt;0,G101&lt;=12.4),"B4",IF(AND(G101&gt;=12.5,G101&lt;=24.99),"B3",IF(AND(G101&gt;=25,G101&lt;=37.4),"B2",IF(AND(G101&gt;=37.5,G101&lt;=49.9),"B1",IF(AND(G101&gt;=50,G101&lt;=62.4),"A4",IF(AND(G101&gt;=62.5,G101&lt;=74.9),"A3",IF(AND(G101&gt;=75,G101&lt;=87.4),"A2","A1")))))))))</f>
        <v>C</v>
      </c>
      <c r="J101" s="10">
        <f t="shared" si="6"/>
        <v>0</v>
      </c>
      <c r="K101" s="39"/>
      <c r="L101" s="39"/>
      <c r="M101" s="42"/>
      <c r="N101" s="63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1:44" x14ac:dyDescent="0.25">
      <c r="A102" s="12">
        <v>94</v>
      </c>
      <c r="B102" s="46"/>
      <c r="C102" s="33"/>
      <c r="D102" s="39"/>
      <c r="E102" s="34"/>
      <c r="F102" s="32"/>
      <c r="G102" s="8">
        <f t="shared" si="9"/>
        <v>0</v>
      </c>
      <c r="H102" s="39"/>
      <c r="I102" s="8" t="str">
        <f t="shared" si="10"/>
        <v>C</v>
      </c>
      <c r="J102" s="10">
        <f t="shared" si="6"/>
        <v>0</v>
      </c>
      <c r="K102" s="39"/>
      <c r="L102" s="39"/>
      <c r="M102" s="42"/>
      <c r="N102" s="63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1:44" x14ac:dyDescent="0.25">
      <c r="A103" s="12">
        <v>95</v>
      </c>
      <c r="B103" s="46"/>
      <c r="C103" s="33"/>
      <c r="D103" s="39"/>
      <c r="E103" s="34"/>
      <c r="F103" s="32"/>
      <c r="G103" s="8">
        <f t="shared" si="9"/>
        <v>0</v>
      </c>
      <c r="H103" s="39"/>
      <c r="I103" s="8" t="str">
        <f t="shared" si="10"/>
        <v>C</v>
      </c>
      <c r="J103" s="10">
        <f t="shared" si="6"/>
        <v>0</v>
      </c>
      <c r="K103" s="39"/>
      <c r="L103" s="39"/>
      <c r="M103" s="42"/>
      <c r="N103" s="6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1:44" x14ac:dyDescent="0.25">
      <c r="A104" s="12">
        <v>96</v>
      </c>
      <c r="B104" s="46"/>
      <c r="C104" s="33"/>
      <c r="D104" s="39"/>
      <c r="E104" s="34"/>
      <c r="F104" s="32"/>
      <c r="G104" s="8">
        <f t="shared" si="9"/>
        <v>0</v>
      </c>
      <c r="H104" s="39"/>
      <c r="I104" s="8" t="str">
        <f t="shared" si="10"/>
        <v>C</v>
      </c>
      <c r="J104" s="10">
        <f t="shared" si="6"/>
        <v>0</v>
      </c>
      <c r="K104" s="39"/>
      <c r="L104" s="39"/>
      <c r="M104" s="42"/>
      <c r="N104" s="6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1:44" x14ac:dyDescent="0.25">
      <c r="A105" s="12">
        <v>97</v>
      </c>
      <c r="B105" s="46"/>
      <c r="C105" s="33"/>
      <c r="D105" s="39"/>
      <c r="E105" s="34"/>
      <c r="F105" s="32"/>
      <c r="G105" s="8">
        <f t="shared" si="9"/>
        <v>0</v>
      </c>
      <c r="H105" s="39"/>
      <c r="I105" s="8" t="str">
        <f t="shared" si="10"/>
        <v>C</v>
      </c>
      <c r="J105" s="10">
        <f t="shared" ref="J105:J108" si="11">IF(L105="sim",IF(I105="A1",100,IF(I105="A2",80,IF(I105="A3",60,IF(I105="A4",40,IF(I105="B1",30,IF(I105="B2",20,IF(I105="B3",10,IF(I105="B4",5,IF(I105="C",0,0))))))))),0)</f>
        <v>0</v>
      </c>
      <c r="K105" s="39"/>
      <c r="L105" s="39"/>
      <c r="M105" s="42"/>
      <c r="N105" s="6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1:44" x14ac:dyDescent="0.25">
      <c r="A106" s="12">
        <v>98</v>
      </c>
      <c r="B106" s="46"/>
      <c r="C106" s="33"/>
      <c r="D106" s="39"/>
      <c r="E106" s="34"/>
      <c r="F106" s="32"/>
      <c r="G106" s="8">
        <f t="shared" si="9"/>
        <v>0</v>
      </c>
      <c r="H106" s="39"/>
      <c r="I106" s="8" t="str">
        <f t="shared" si="10"/>
        <v>C</v>
      </c>
      <c r="J106" s="10">
        <f t="shared" si="11"/>
        <v>0</v>
      </c>
      <c r="K106" s="39"/>
      <c r="L106" s="39"/>
      <c r="M106" s="42"/>
      <c r="N106" s="6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1:44" x14ac:dyDescent="0.25">
      <c r="A107" s="12">
        <v>99</v>
      </c>
      <c r="B107" s="46"/>
      <c r="C107" s="33"/>
      <c r="D107" s="39"/>
      <c r="E107" s="34"/>
      <c r="F107" s="32"/>
      <c r="G107" s="8">
        <f t="shared" si="9"/>
        <v>0</v>
      </c>
      <c r="H107" s="39"/>
      <c r="I107" s="8" t="str">
        <f t="shared" si="10"/>
        <v>C</v>
      </c>
      <c r="J107" s="10">
        <f t="shared" si="11"/>
        <v>0</v>
      </c>
      <c r="K107" s="39"/>
      <c r="L107" s="39"/>
      <c r="M107" s="42"/>
      <c r="N107" s="6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1:44" ht="16.5" thickBot="1" x14ac:dyDescent="0.3">
      <c r="A108" s="13">
        <v>100</v>
      </c>
      <c r="B108" s="47"/>
      <c r="C108" s="35"/>
      <c r="D108" s="40"/>
      <c r="E108" s="36"/>
      <c r="F108" s="37"/>
      <c r="G108" s="24">
        <f t="shared" si="9"/>
        <v>0</v>
      </c>
      <c r="H108" s="40"/>
      <c r="I108" s="24" t="str">
        <f t="shared" si="10"/>
        <v>C</v>
      </c>
      <c r="J108" s="59">
        <f t="shared" si="11"/>
        <v>0</v>
      </c>
      <c r="K108" s="40"/>
      <c r="L108" s="40"/>
      <c r="M108" s="43"/>
      <c r="N108" s="6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</row>
  </sheetData>
  <sheetProtection algorithmName="SHA-512" hashValue="738H5KmxqFz1Yb0EqgUNcCN4eroqYldD0UlVHnlMfjVXtzB2wB1P/qDt+UivPlz3hHgoQYoZTUdqGHxhpK+1cg==" saltValue="WZnvEGhw7pvy649XR9xAgA==" spinCount="100000" sheet="1" objects="1" scenarios="1" selectLockedCells="1"/>
  <mergeCells count="103">
    <mergeCell ref="N106:AR106"/>
    <mergeCell ref="N107:AR107"/>
    <mergeCell ref="N108:AR108"/>
    <mergeCell ref="N101:AR101"/>
    <mergeCell ref="N102:AR102"/>
    <mergeCell ref="N103:AR103"/>
    <mergeCell ref="N104:AR104"/>
    <mergeCell ref="N105:AR105"/>
    <mergeCell ref="N96:AR96"/>
    <mergeCell ref="N97:AR97"/>
    <mergeCell ref="N98:AR98"/>
    <mergeCell ref="N99:AR99"/>
    <mergeCell ref="N100:AR100"/>
    <mergeCell ref="N91:AR91"/>
    <mergeCell ref="N92:AR92"/>
    <mergeCell ref="N93:AR93"/>
    <mergeCell ref="N94:AR94"/>
    <mergeCell ref="N95:AR95"/>
    <mergeCell ref="N86:AR86"/>
    <mergeCell ref="N87:AR87"/>
    <mergeCell ref="N88:AR88"/>
    <mergeCell ref="N89:AR89"/>
    <mergeCell ref="N90:AR90"/>
    <mergeCell ref="N81:AR81"/>
    <mergeCell ref="N82:AR82"/>
    <mergeCell ref="N83:AR83"/>
    <mergeCell ref="N84:AR84"/>
    <mergeCell ref="N85:AR85"/>
    <mergeCell ref="N76:AR76"/>
    <mergeCell ref="N77:AR77"/>
    <mergeCell ref="N78:AR78"/>
    <mergeCell ref="N79:AR79"/>
    <mergeCell ref="N80:AR80"/>
    <mergeCell ref="N71:AR71"/>
    <mergeCell ref="N72:AR72"/>
    <mergeCell ref="N73:AR73"/>
    <mergeCell ref="N74:AR74"/>
    <mergeCell ref="N75:AR75"/>
    <mergeCell ref="N66:AR66"/>
    <mergeCell ref="N67:AR67"/>
    <mergeCell ref="N68:AR68"/>
    <mergeCell ref="N69:AR69"/>
    <mergeCell ref="N70:AR70"/>
    <mergeCell ref="N61:AR61"/>
    <mergeCell ref="N62:AR62"/>
    <mergeCell ref="N63:AR63"/>
    <mergeCell ref="N64:AR64"/>
    <mergeCell ref="N65:AR65"/>
    <mergeCell ref="N56:AR56"/>
    <mergeCell ref="N57:AR57"/>
    <mergeCell ref="N58:AR58"/>
    <mergeCell ref="N59:AR59"/>
    <mergeCell ref="N60:AR60"/>
    <mergeCell ref="N51:AR51"/>
    <mergeCell ref="N52:AR52"/>
    <mergeCell ref="N53:AR53"/>
    <mergeCell ref="N54:AR54"/>
    <mergeCell ref="N55:AR55"/>
    <mergeCell ref="N46:AR46"/>
    <mergeCell ref="N47:AR47"/>
    <mergeCell ref="N48:AR48"/>
    <mergeCell ref="N49:AR49"/>
    <mergeCell ref="N50:AR50"/>
    <mergeCell ref="N41:AR41"/>
    <mergeCell ref="N42:AR42"/>
    <mergeCell ref="N43:AR43"/>
    <mergeCell ref="N44:AR44"/>
    <mergeCell ref="N45:AR45"/>
    <mergeCell ref="N36:AR36"/>
    <mergeCell ref="N37:AR37"/>
    <mergeCell ref="N38:AR38"/>
    <mergeCell ref="N39:AR39"/>
    <mergeCell ref="N40:AR40"/>
    <mergeCell ref="N31:AR31"/>
    <mergeCell ref="N32:AR32"/>
    <mergeCell ref="N33:AR33"/>
    <mergeCell ref="N34:AR34"/>
    <mergeCell ref="N35:AR35"/>
    <mergeCell ref="N26:AR26"/>
    <mergeCell ref="N27:AR27"/>
    <mergeCell ref="N28:AR28"/>
    <mergeCell ref="N29:AR29"/>
    <mergeCell ref="N30:AR30"/>
    <mergeCell ref="N21:AR21"/>
    <mergeCell ref="N22:AR22"/>
    <mergeCell ref="N23:AR23"/>
    <mergeCell ref="N24:AR24"/>
    <mergeCell ref="N25:AR25"/>
    <mergeCell ref="N16:AR16"/>
    <mergeCell ref="N17:AR17"/>
    <mergeCell ref="N18:AR18"/>
    <mergeCell ref="N19:AR19"/>
    <mergeCell ref="N20:AR20"/>
    <mergeCell ref="N11:AR11"/>
    <mergeCell ref="N12:AR12"/>
    <mergeCell ref="N13:AR13"/>
    <mergeCell ref="N14:AR14"/>
    <mergeCell ref="N15:AR15"/>
    <mergeCell ref="A2:M2"/>
    <mergeCell ref="D1:L1"/>
    <mergeCell ref="N8:AR8"/>
    <mergeCell ref="N9:AR9"/>
    <mergeCell ref="N10:AR10"/>
  </mergeCells>
  <dataValidations count="5">
    <dataValidation type="list" allowBlank="1" showInputMessage="1" showErrorMessage="1" sqref="H9:H108" xr:uid="{005E6EFB-F879-3F42-B141-9AD5AA16A480}">
      <formula1>$H$4:$H$7</formula1>
    </dataValidation>
    <dataValidation type="list" allowBlank="1" showInputMessage="1" showErrorMessage="1" sqref="K9:K108" xr:uid="{421E181D-9646-C441-A771-BF087DDF9749}">
      <formula1>$K$4:$K$5</formula1>
    </dataValidation>
    <dataValidation type="list" allowBlank="1" showInputMessage="1" showErrorMessage="1" sqref="L9:L108" xr:uid="{98548DED-D885-954C-AA2B-14E7F61B6B09}">
      <formula1>$L$4:$L$5</formula1>
    </dataValidation>
    <dataValidation type="list" allowBlank="1" showInputMessage="1" showErrorMessage="1" sqref="M9:M108" xr:uid="{46F3A652-0858-244E-8EE2-08106DB1ECE2}">
      <formula1>$M$4:$M$5</formula1>
    </dataValidation>
    <dataValidation type="list" allowBlank="1" showInputMessage="1" showErrorMessage="1" sqref="D9:D108" xr:uid="{2B9AC069-D534-7C47-A3CF-21A4AD8B0EBE}">
      <formula1>$D$3:$D$6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Docente</vt:lpstr>
      <vt:lpstr>Orientações em andamento</vt:lpstr>
      <vt:lpstr>Produção Intelectual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Puga</dc:creator>
  <cp:lastModifiedBy>Gisele de Melo Rodrigues</cp:lastModifiedBy>
  <dcterms:created xsi:type="dcterms:W3CDTF">2021-08-13T11:16:11Z</dcterms:created>
  <dcterms:modified xsi:type="dcterms:W3CDTF">2021-08-26T18:17:24Z</dcterms:modified>
</cp:coreProperties>
</file>